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G:\INFORMES TRIMESTRALES DEUDA PUBLICA\"/>
    </mc:Choice>
  </mc:AlternateContent>
  <bookViews>
    <workbookView xWindow="0" yWindow="0" windowWidth="28800" windowHeight="11730"/>
  </bookViews>
  <sheets>
    <sheet name="2DO INF TRIMESTRAL " sheetId="3" r:id="rId1"/>
  </sheets>
  <definedNames>
    <definedName name="_xlnm.Print_Area" localSheetId="0">'2DO INF TRIMESTRAL '!$A$1:$S$76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'2DO INF TRIMESTRAL '!$1:$9</definedName>
  </definedNames>
  <calcPr calcId="162913"/>
</workbook>
</file>

<file path=xl/calcChain.xml><?xml version="1.0" encoding="utf-8"?>
<calcChain xmlns="http://schemas.openxmlformats.org/spreadsheetml/2006/main">
  <c r="P32" i="3" l="1"/>
  <c r="O32" i="3"/>
  <c r="N32" i="3"/>
  <c r="P24" i="3"/>
  <c r="O24" i="3"/>
  <c r="N24" i="3"/>
  <c r="P10" i="3"/>
  <c r="O10" i="3"/>
  <c r="N10" i="3"/>
</calcChain>
</file>

<file path=xl/sharedStrings.xml><?xml version="1.0" encoding="utf-8"?>
<sst xmlns="http://schemas.openxmlformats.org/spreadsheetml/2006/main" count="167" uniqueCount="90">
  <si>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</si>
  <si>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</si>
  <si>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</si>
  <si>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</si>
  <si>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</si>
  <si>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</si>
  <si>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</si>
  <si>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</si>
  <si>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</si>
  <si>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</si>
  <si>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</si>
  <si>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</si>
  <si>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</si>
  <si>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</si>
  <si>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PERIODO DE GRACIA EN MESES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</si>
  <si>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</si>
  <si>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</si>
  <si>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</si>
  <si>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</si>
  <si>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</si>
  <si>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</si>
  <si>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</si>
  <si>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</si>
  <si>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BANOBRAS</t>
  </si>
  <si>
    <t>12.23%  FAFEF; Y 0.73% PARTICIPACIONES, FIDEICOMISO DE ADMON.Y PAGO F/80696 NAFIN.</t>
  </si>
  <si>
    <t>RECONSTRUCCIÓN Y REPARACIÓN  DE DAÑOS CAUSADOS A LA INFRAESTRUCTURA GENERADAS POR FENÓMENOS NATURALES DURANTE LOS EJERCICIOS 2011 Y 2012, INFRAESTRUCTRURA Y EQUIPAMIENTO   DE LA REGION DEL ISTMO DE TEHUANTEPEC Y FORTALECIMIENTO DE LA RED DE INFRAESTRUCTURA HOSPITALARIA.</t>
  </si>
  <si>
    <r>
      <t xml:space="preserve">BANOBRAS  </t>
    </r>
    <r>
      <rPr>
        <b/>
        <sz val="9"/>
        <rFont val="Arial"/>
        <family val="2"/>
      </rPr>
      <t>(1</t>
    </r>
  </si>
  <si>
    <t xml:space="preserve">TIIE 28 </t>
  </si>
  <si>
    <t>3.8% PARTICIPACIONES FONDO GENERAL DE PARTICIPACIONES; FIDEICOMISO DE ADMON. Y PAGO F/11581  BANCO INTERACCIONES</t>
  </si>
  <si>
    <t>APORTACION AL PROGRAMA ESTATAL (AGUA Y SANEAMIENTO) ASI COMO FINANCIAMIENTO DE ACCESORIOS FINANCIEROS</t>
  </si>
  <si>
    <t>SANTANDER</t>
  </si>
  <si>
    <r>
      <t xml:space="preserve">BANOBRAS -JUSTICIA PENAL  </t>
    </r>
    <r>
      <rPr>
        <b/>
        <sz val="9"/>
        <rFont val="Arial"/>
        <family val="2"/>
      </rPr>
      <t>(2</t>
    </r>
  </si>
  <si>
    <t>7.10%-8.05%</t>
  </si>
  <si>
    <t>0.80% PARTICIPACIONES DEL FONDO GENERAL DE PARTICIPACIONES;  FIDEICOMISO DE ADMON Y PAGO F/10754 INTERACCIONES.</t>
  </si>
  <si>
    <t xml:space="preserve">INVERSIONES PÚBLICAS PRODUCTIVAS QUE TENGAN POR OBJETO SOLVENTAR EL COSTO DE INVERSIONES EN INFRAESTRUCTURA Y EQUIPAMIENTO  ORIENTADAS A APOYAR LA IMPLEMENTACION DEL SISTEMA DE JUSTICIA PENAL. </t>
  </si>
  <si>
    <r>
      <t xml:space="preserve">TENEDORES CERTIFICADOS BURSÁTILES FIDUCIARIOS OAXCB07U  </t>
    </r>
    <r>
      <rPr>
        <b/>
        <sz val="9"/>
        <rFont val="Arial"/>
        <family val="2"/>
      </rPr>
      <t>(3</t>
    </r>
  </si>
  <si>
    <t>COSTOS DE LA EMISION, CONSTITUCION DE FONDO DE RERSEVA,PREPAGO DE CREDITOS, REMANENTE PARA INVERSIONES PUBLICAS PRODUCTIVAS.</t>
  </si>
  <si>
    <t>NA</t>
  </si>
  <si>
    <r>
      <t xml:space="preserve">OPERADORA DE LA CIUDAD JUDICIAL DE OAXACA, SA DE CV    </t>
    </r>
    <r>
      <rPr>
        <b/>
        <sz val="9"/>
        <rFont val="Arial"/>
        <family val="2"/>
      </rPr>
      <t>(4</t>
    </r>
  </si>
  <si>
    <t>PARTICIPACIONES</t>
  </si>
  <si>
    <t>LA CREACIÓN DE INFRAESTRUCTURA, EQUIPAMIENTO Y MANTENIMIENTO DE LA CIUDAD JUDICIAL EN REYES MANTECON, MPO SAN BARTOLO COYOTEPEC,  ESTADO DE OAXACA.</t>
  </si>
  <si>
    <t>INGRESOS PROPIOS</t>
  </si>
  <si>
    <t xml:space="preserve">ARRENDADORA FACTOR BANORTE, S.A DE C.V. SOFOM E.R. </t>
  </si>
  <si>
    <t>PARA PAGO A LAS MIPYMES DERIVADO DE BIENES, SERVICIOS Y OBRA PÚBLICA , A TRAVES DE CADENA PRODUCTIVAS</t>
  </si>
  <si>
    <t>TIIE 28</t>
  </si>
  <si>
    <r>
      <rPr>
        <b/>
        <sz val="9.5"/>
        <rFont val="Arial"/>
        <family val="2"/>
      </rPr>
      <t>2)</t>
    </r>
    <r>
      <rPr>
        <sz val="9.5"/>
        <rFont val="Arial"/>
        <family val="2"/>
      </rPr>
      <t xml:space="preserve"> CRÉDITOS QUE NO REPRESENTAN ENDEUDAMIENTO PARA EL ESTADO, PORQUE EL PAGO DEL PRINCIPAL ESTA A CARGO DE LA FEDERACIÓN CON RECURSOS DE BONOS CUPON CERO; EL ESTADO SOLAMENTE PAGA INTERESES.</t>
    </r>
  </si>
  <si>
    <t>TESORERO</t>
  </si>
  <si>
    <t>RESPONSABLE DE LA INFORMACIÓN:</t>
  </si>
  <si>
    <t>RESPONSABLE DE LA DIFUSIÓN:</t>
  </si>
  <si>
    <t>MULTIVA</t>
  </si>
  <si>
    <t>OBRAS Y ACCIONES  DE RECONSTRUCCION DE INFRAESTRUCTURA ESTATAL ACORDADAS POR EL ESTADO CON EL EJECUTIVO FEDERAL, A FIN DE SUFRAGAR LAS CONTINGENCIAS GENERADAS EN LOS MUNICIPIOS  SEÑALADOS EN LA DECLARATORIA 14-SEP-17, DECLARATORIA 22-SEP-17 Y EN LA DECLARATORIA 28/SEP-17, POR LA OCURRENCIA  DE SISMOS DURANTE EL MES DE SEPTIEMBRE DE 2017.</t>
  </si>
  <si>
    <t xml:space="preserve">2.29% PARTICIPACIONES; FGP FIDEICOMISO 4100558 BBVA BANCOMER </t>
  </si>
  <si>
    <t xml:space="preserve">INGRESOS PROPIOS </t>
  </si>
  <si>
    <t xml:space="preserve">PARA CUBRIR INSUFICIENCIA DE LIQUIDEZ DE CARÁCTER TEMPORAL </t>
  </si>
  <si>
    <r>
      <t xml:space="preserve">BANOBRAS-FONREC IV   </t>
    </r>
    <r>
      <rPr>
        <b/>
        <sz val="9"/>
        <rFont val="Arial"/>
        <family val="2"/>
      </rPr>
      <t>(1</t>
    </r>
  </si>
  <si>
    <t>TIIE 28 - 8.14%</t>
  </si>
  <si>
    <t>A. DEUDA PÚBLICA DIRECTA A CORTO PLAZO</t>
  </si>
  <si>
    <t>B. DEUDA PÚBLICA  DIRECTA ESTATAL A LARGO PLAZO</t>
  </si>
  <si>
    <t>SHUNASHI IDALI CABALLERO CASTELLANOS. JEFA DEL DEPARTAMENTO DE TRANSPARENCIA.  DE CONFORMIDAD CON LA FACULTAD CONTENIDA EN LOS ARTÍCULOS 4 FRACCIÓN III INCISO C) NUMERAL 1  INCISO III Y 39 FRACCIÓN XIV DEL REGLAMENTO INTERNO DE LA SECRETARÍA DE FINANZAS DEL PODER EJECUTIVO DEL ESTADO DE OAXACA VIGENTE.</t>
  </si>
  <si>
    <t xml:space="preserve">BANORTE </t>
  </si>
  <si>
    <r>
      <rPr>
        <b/>
        <sz val="9.5"/>
        <rFont val="Arial"/>
        <family val="2"/>
      </rPr>
      <t>3)</t>
    </r>
    <r>
      <rPr>
        <sz val="9.5"/>
        <rFont val="Arial"/>
        <family val="2"/>
      </rPr>
      <t xml:space="preserve">  FINANCIAMIENTO CONTRATADO EN UDI´S, SALDO AL CIERRE DE TRIMESTRE 560,522,852.40 UDI'S.</t>
    </r>
  </si>
  <si>
    <t>BANORTE  (ANTES  INTERACCIONES)</t>
  </si>
  <si>
    <t>I) PAGO PARCIAL DE LOS FINANCIAMIENTOS A REFINANCIAR A CARGO DEL ESTADO DE OAXACA; II) INTEGRACION DEL FONDO DE RESERVA EN FIDEICOMISO DE PAGO; Y  III) GASTOS Y COSTOS ASOCIADOS A LA TRANSACCION .</t>
  </si>
  <si>
    <t>100%  IMPTO SOBRE EROGACIONES POR REMUNERACIONES AL TRABAJO PERSONAL Y SERVICIOS DE CONTROL VEHICULAR;  FIDEICOMISO EMISOR DE ADMON Y PAGO F/246859 HSBC</t>
  </si>
  <si>
    <t xml:space="preserve">FIDEICOMISO CIB/3134 CIBANCO </t>
  </si>
  <si>
    <t>I) PAGO TOTAL Y PARCIAL DE LOS FINANCIAMIENTOS A REFINANCIAR A CARGO DEL EDO DE OAXACA; II) INTEGRACION DEL FONDO DE RESERVA; Y III) GASTOS Y COSTOS RELACIONADOS CON LA CONTRATACION, CONSISTENTES EN PRIMAS Y COSTOS POR PREPAGO DERIVADOS  DEL REFINANCIAMIENTO i)CERTIFICADOS BURSÁTILES OAXACA 11 Y 13 .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</si>
  <si>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2, 4 FRACCIÓN II INCISO C) Y 27 FRACCIÓN XIV DEL REGLAMENTO INTERNO DE LA SECRETARIA DE FINANZAS DEL PODER EJECUTIVO DEL ESTADO;   SE EMITE EL INFORME TRIMESTRAL DE LA SITUACIÓN DE LA DEUDA PÚBLICA  ESTATAL Y MUNICIPAL</t>
  </si>
  <si>
    <t>CRÉDITOS SIMPLES</t>
  </si>
  <si>
    <t>FACTORAJE FINANCIERO Y/O CADENAS PRODUCTIVAS</t>
  </si>
  <si>
    <t>C. CRÉDITOS BONO CUPÒN CERO Y  OTTRAS OBLIGACIONES DE PAGO  ESTATAL A LARGO PLAZO</t>
  </si>
  <si>
    <t>CRÉDITOS BONO CUPÓN CERO</t>
  </si>
  <si>
    <t>OTRAS OBLIGACIONES DE PAGO</t>
  </si>
  <si>
    <t>14.25% FONDO GENERAL DE PARTICIPACIONES; FIDEICOMISO PUBLICO, SIN ESTRUCTURA, MAESTRO, IRREVOCABLE DE ADMINISTACION Y  FUENTE DE PAGO  CIB/3135 CIBANCO</t>
  </si>
  <si>
    <t>6.56% FONDO GENERAL DE PARTICIPACIONES; FIDEICOMISO PUBLICO, SIN ESTRUCTURA, MAESTRO, IRREVOCABLE DE ADMINISTACION Y  FUENTE DE PAGO  CIB/3135 CIBANCO</t>
  </si>
  <si>
    <t>12.11% FONDO GENERAL DE PARTICIPACIONES; FIDEICOMISO PUBLICO, SIN ESTRUCTURA, MAESTRO, IRREVOCABLE DE ADMINISTACION Y  FUENTE DE PAGO  CIB/3135 CIBANCO</t>
  </si>
  <si>
    <t>2.13% FONDO GENERAL DE PARTICIPACIONES; FIDEICOMISO PUBLICO, SIN ESTRUCTURA, MAESTRO, IRREVOCABLE DE ADMINISTACION Y  FUENTE DE PAGO  CIB/3135 CIBANCO</t>
  </si>
  <si>
    <r>
      <t>1)</t>
    </r>
    <r>
      <rPr>
        <sz val="9.5"/>
        <rFont val="Arial"/>
        <family val="2"/>
      </rPr>
      <t xml:space="preserve"> CRÉDITO QUE SE ENCUENTRA AÚN EN PROCESO DE DISPOSICIÓN.</t>
    </r>
  </si>
  <si>
    <t xml:space="preserve">MTRO. RAÚL PALOMARES PALOMINO  </t>
  </si>
  <si>
    <r>
      <rPr>
        <b/>
        <sz val="9.5"/>
        <rFont val="Arial"/>
        <family val="2"/>
      </rPr>
      <t>4)</t>
    </r>
    <r>
      <rPr>
        <sz val="9.5"/>
        <rFont val="Arial"/>
        <family val="2"/>
      </rPr>
      <t xml:space="preserve"> OBLIGACIÓN CONOCIDA COMO PROYECTOS DE PRESTACIÓN DE SERVICIOS A LA LARGO PLAZO </t>
    </r>
    <r>
      <rPr>
        <b/>
        <sz val="9.5"/>
        <rFont val="Arial"/>
        <family val="2"/>
      </rPr>
      <t>(PPS)</t>
    </r>
    <r>
      <rPr>
        <sz val="9.5"/>
        <rFont val="Arial"/>
        <family val="2"/>
      </rPr>
      <t xml:space="preserve">; EL SALDO REPORTADO ES EL IMPORTE DEL CRÉDITO VIGENTE CONTRATADO POR  LA SOCIEDAD OBJETO ESPECIFICO (SOE); LA OBLIGACIÓN DEL ESTADO DE OAXACA ES EL PAGO MENSUAL DE  LA PRESTACIÓN DEL SERVICIO POR EL MANTENIMIENTO Y ADMINISTRACIÓN DE CD. JUDICIAL. </t>
    </r>
  </si>
  <si>
    <t>MIREYA LÓPEZ LÓPEZ. JEFA DEL DEPTO DE DEUDA PUBLICA Y OTRAS OBLIGACIONES DE PAGO  DE CONFORMIDAD CON LA FACTULTAD CONTENIDA EL EL ARTÍCULO  4 FRACCIÓN II INCISO C)  INCISO  b)  NUMERAL IV  Y 27, FRACCIÓN XIV DEL REGLAMENTO INTERNO DE LA SECRETARÍA DE FINANZAS DEL PODER EJECUTIVO DEL  DEL ESTADO DE OAXACA VIGENTE.</t>
  </si>
  <si>
    <t>SALDO                                                           JUNIO                                               2019</t>
  </si>
  <si>
    <t>ABRIL-JUNIO</t>
  </si>
  <si>
    <t>SCOTIABANK INVERLAT</t>
  </si>
  <si>
    <t>BANORTE</t>
  </si>
  <si>
    <t>HSBC</t>
  </si>
  <si>
    <t>REYES MANTECON, SAN BARTOLO  COYOTEPEC, OAXACA, 12  DE  JULIO  DE  2019.</t>
  </si>
  <si>
    <t>NO APLICA</t>
  </si>
  <si>
    <t>CAPITAL                                O                                           PRINCIPAL</t>
  </si>
  <si>
    <t>I) PAGO TOTAL Y PARCIAL  DE LOS FINANCIAMIENTOS A REFINANCIAR ; II) INTEGRACION DEL FONDO DE RESERVA; Y III) GASTOS Y COSTOS RELACIONES  CON LA CONTRATACION, CONSISTENTES EN PRIMAS Y COSTOS POR PREPAGO DERIVADOS DEL REFINANCIAMIENTO DE LOS FINANCIAMIENTOS CERTIF. BURSATILES OAXCB07U.</t>
  </si>
  <si>
    <t>I) PAGO TOTAL Y PARCIAL DE LOS FINANCIAMIENTOS A REFINANCIAR   A CARGO DEL EDO .  E; II) INTEGRACION DEL FONDO DE RESERVA.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</si>
</sst>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8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</numFmts>
  <fonts count="1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9.5"/>
      <name val="Arial"/>
      <family val="2"/>
    </font>
    <font>
      <sz val="9.5"/>
      <name val="Arial"/>
      <family val="2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8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 style="hair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 style="hair">
        <color indexed="64"/>
      </left>
      <right/>
      <top/>
      <bottom/>
      <diagonal/>
    </border>
    <border>
      <left style="hair">
        <color auto="1"/>
      </left>
      <right/>
      <top style="medium">
        <color auto="1"/>
      </top>
      <bottom style="hair">
        <color indexed="64"/>
      </bottom>
      <diagonal/>
    </border>
    <border>
      <left/>
      <right/>
      <top style="medium">
        <color auto="1"/>
      </top>
      <bottom style="hair">
        <color indexed="64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195">
    <xf numFmtId="0" fontId="0" fillId="0" borderId="0" xfId="0"/>
    <xf numFmtId="0" fontId="2" fillId="0" borderId="0" xfId="3"/>
    <xf numFmtId="0" fontId="2" fillId="0" borderId="0" xfId="3" applyFont="1"/>
    <xf numFmtId="0" fontId="9" fillId="0" borderId="13" xfId="2" applyFont="1" applyFill="1" applyBorder="1" applyAlignme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65" fontId="7" fillId="0" borderId="15" xfId="1" applyNumberFormat="1" applyFont="1" applyFill="1" applyBorder="1" applyAlignment="1">
      <alignment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5" xfId="5" applyNumberFormat="1" applyFont="1" applyFill="1" applyBorder="1" applyAlignment="1" applyProtection="1">
      <alignment horizontal="center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3" xfId="3" applyFont="1" applyFill="1" applyBorder="1" applyAlignment="1">
      <alignment horizontal="left"/>
    </xf>
    <xf numFmtId="0" fontId="7" fillId="0" borderId="13" xfId="3" applyFont="1" applyBorder="1"/>
    <xf numFmtId="0" fontId="7" fillId="0" borderId="13" xfId="2" applyFont="1" applyBorder="1" applyAlignment="1">
      <alignment vertical="center"/>
    </xf>
    <xf numFmtId="165" fontId="7" fillId="0" borderId="13" xfId="1" applyNumberFormat="1" applyFont="1" applyBorder="1" applyAlignment="1" applyProtection="1">
      <alignment vertical="center"/>
    </xf>
    <xf numFmtId="39" fontId="7" fillId="0" borderId="13" xfId="5" applyFont="1" applyBorder="1" applyAlignment="1" applyProtection="1">
      <alignment vertical="center"/>
    </xf>
    <xf numFmtId="15" fontId="7" fillId="0" borderId="13" xfId="3" applyNumberFormat="1" applyFont="1" applyFill="1" applyBorder="1" applyAlignment="1">
      <alignment horizontal="center" vertical="center"/>
    </xf>
    <xf numFmtId="0" fontId="7" fillId="0" borderId="13" xfId="3" applyFont="1" applyBorder="1" applyAlignment="1">
      <alignment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14" fontId="7" fillId="0" borderId="15" xfId="2" applyNumberFormat="1" applyFont="1" applyFill="1" applyBorder="1" applyAlignment="1">
      <alignment vertical="center"/>
    </xf>
    <xf numFmtId="10" fontId="7" fillId="0" borderId="15" xfId="3" applyNumberFormat="1" applyFont="1" applyFill="1" applyBorder="1" applyAlignment="1">
      <alignment horizontal="center" vertical="center"/>
    </xf>
    <xf numFmtId="14" fontId="7" fillId="0" borderId="15" xfId="2" applyNumberFormat="1" applyFont="1" applyFill="1" applyBorder="1" applyAlignment="1">
      <alignment horizontal="center" vertical="center"/>
    </xf>
    <xf numFmtId="0" fontId="7" fillId="0" borderId="19" xfId="3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20" xfId="2" applyFont="1" applyFill="1" applyBorder="1" applyAlignment="1">
      <alignment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165" fontId="7" fillId="0" borderId="19" xfId="1" applyNumberFormat="1" applyFont="1" applyFill="1" applyBorder="1" applyAlignment="1">
      <alignment vertical="center"/>
    </xf>
    <xf numFmtId="39" fontId="7" fillId="0" borderId="19" xfId="5" applyFont="1" applyFill="1" applyBorder="1" applyAlignment="1">
      <alignment horizontal="center" vertical="center"/>
    </xf>
    <xf numFmtId="49" fontId="7" fillId="0" borderId="19" xfId="2" applyNumberFormat="1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165" fontId="7" fillId="0" borderId="13" xfId="1" applyNumberFormat="1" applyFont="1" applyFill="1" applyBorder="1"/>
    <xf numFmtId="0" fontId="14" fillId="0" borderId="0" xfId="2" applyFont="1" applyFill="1" applyBorder="1" applyAlignment="1">
      <alignment horizontal="left"/>
    </xf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7" fillId="0" borderId="0" xfId="2" applyFont="1" applyFill="1" applyBorder="1" applyAlignment="1"/>
    <xf numFmtId="165" fontId="7" fillId="0" borderId="0" xfId="1" applyNumberFormat="1" applyFont="1" applyFill="1" applyBorder="1" applyAlignment="1"/>
    <xf numFmtId="167" fontId="11" fillId="0" borderId="0" xfId="4" applyNumberFormat="1" applyFont="1" applyFill="1" applyBorder="1" applyAlignment="1"/>
    <xf numFmtId="167" fontId="7" fillId="0" borderId="0" xfId="4" applyNumberFormat="1" applyFont="1" applyFill="1" applyBorder="1" applyAlignment="1"/>
    <xf numFmtId="15" fontId="7" fillId="0" borderId="0" xfId="3" applyNumberFormat="1" applyFont="1" applyFill="1" applyAlignment="1">
      <alignment horizontal="center" vertical="center"/>
    </xf>
    <xf numFmtId="0" fontId="7" fillId="0" borderId="0" xfId="3" applyFont="1" applyFill="1"/>
    <xf numFmtId="0" fontId="15" fillId="0" borderId="0" xfId="2" applyFont="1" applyFill="1" applyBorder="1" applyAlignment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0" fontId="0" fillId="0" borderId="0" xfId="0" applyFill="1" applyBorder="1"/>
    <xf numFmtId="0" fontId="0" fillId="0" borderId="0" xfId="0" applyFill="1" applyBorder="1" applyAlignment="1">
      <alignment horizontal="left"/>
    </xf>
    <xf numFmtId="15" fontId="2" fillId="0" borderId="0" xfId="6" applyNumberFormat="1" applyFont="1" applyFill="1" applyAlignment="1">
      <alignment horizontal="center" vertical="center"/>
    </xf>
    <xf numFmtId="0" fontId="0" fillId="0" borderId="0" xfId="0" applyFill="1"/>
    <xf numFmtId="165" fontId="10" fillId="0" borderId="0" xfId="1" applyNumberFormat="1" applyFont="1" applyFill="1" applyBorder="1"/>
    <xf numFmtId="167" fontId="16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15" fontId="7" fillId="0" borderId="15" xfId="3" applyNumberFormat="1" applyFont="1" applyFill="1" applyBorder="1" applyAlignment="1">
      <alignment horizontal="center" vertical="center" wrapText="1"/>
    </xf>
    <xf numFmtId="39" fontId="7" fillId="0" borderId="15" xfId="5" applyFont="1" applyFill="1" applyBorder="1" applyAlignment="1">
      <alignment horizontal="center" vertical="center"/>
    </xf>
    <xf numFmtId="49" fontId="7" fillId="0" borderId="15" xfId="2" applyNumberFormat="1" applyFont="1" applyFill="1" applyBorder="1" applyAlignment="1">
      <alignment horizontal="center" vertical="center"/>
    </xf>
    <xf numFmtId="43" fontId="7" fillId="0" borderId="0" xfId="3" applyNumberFormat="1" applyFont="1"/>
    <xf numFmtId="0" fontId="7" fillId="0" borderId="19" xfId="2" applyFont="1" applyFill="1" applyBorder="1" applyAlignment="1">
      <alignment vertical="center"/>
    </xf>
    <xf numFmtId="0" fontId="7" fillId="0" borderId="19" xfId="2" applyNumberFormat="1" applyFont="1" applyFill="1" applyBorder="1" applyAlignment="1">
      <alignment horizontal="center" vertical="center"/>
    </xf>
    <xf numFmtId="166" fontId="7" fillId="0" borderId="19" xfId="5" applyNumberFormat="1" applyFont="1" applyFill="1" applyBorder="1" applyAlignment="1" applyProtection="1">
      <alignment horizontal="center" vertical="center"/>
    </xf>
    <xf numFmtId="0" fontId="7" fillId="0" borderId="19" xfId="5" applyNumberFormat="1" applyFont="1" applyFill="1" applyBorder="1" applyAlignment="1" applyProtection="1">
      <alignment horizontal="center" vertical="center"/>
    </xf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2" fontId="7" fillId="0" borderId="19" xfId="2" applyNumberFormat="1" applyFont="1" applyFill="1" applyBorder="1" applyAlignment="1">
      <alignment horizontal="center" vertical="center"/>
    </xf>
    <xf numFmtId="15" fontId="7" fillId="0" borderId="19" xfId="3" applyNumberFormat="1" applyFont="1" applyFill="1" applyBorder="1" applyAlignment="1">
      <alignment horizontal="center" vertical="center" wrapText="1"/>
    </xf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horizontal="center" vertical="center"/>
    </xf>
    <xf numFmtId="0" fontId="7" fillId="0" borderId="21" xfId="2" applyFont="1" applyFill="1" applyBorder="1" applyAlignment="1">
      <alignment vertical="center"/>
    </xf>
    <xf numFmtId="0" fontId="7" fillId="0" borderId="21" xfId="2" applyFont="1" applyFill="1" applyBorder="1" applyAlignment="1">
      <alignment vertical="center" wrapText="1"/>
    </xf>
    <xf numFmtId="166" fontId="7" fillId="0" borderId="21" xfId="2" applyNumberFormat="1" applyFont="1" applyFill="1" applyBorder="1" applyAlignment="1">
      <alignment horizontal="center" vertical="center"/>
    </xf>
    <xf numFmtId="165" fontId="7" fillId="0" borderId="21" xfId="1" applyNumberFormat="1" applyFont="1" applyFill="1" applyBorder="1" applyAlignment="1">
      <alignment vertical="center"/>
    </xf>
    <xf numFmtId="39" fontId="7" fillId="0" borderId="21" xfId="5" applyFont="1" applyFill="1" applyBorder="1" applyAlignment="1">
      <alignment horizontal="center" vertical="center"/>
    </xf>
    <xf numFmtId="2" fontId="7" fillId="0" borderId="21" xfId="2" applyNumberFormat="1" applyFont="1" applyFill="1" applyBorder="1" applyAlignment="1">
      <alignment horizontal="center" vertical="center"/>
    </xf>
    <xf numFmtId="49" fontId="7" fillId="0" borderId="21" xfId="2" applyNumberFormat="1" applyFont="1" applyFill="1" applyBorder="1" applyAlignment="1">
      <alignment horizontal="center" vertical="center"/>
    </xf>
    <xf numFmtId="0" fontId="12" fillId="0" borderId="21" xfId="3" applyFont="1" applyFill="1" applyBorder="1" applyAlignment="1">
      <alignment vertical="center" wrapText="1"/>
    </xf>
    <xf numFmtId="15" fontId="7" fillId="0" borderId="21" xfId="3" applyNumberFormat="1" applyFont="1" applyFill="1" applyBorder="1" applyAlignment="1">
      <alignment horizontal="center" vertical="center" wrapText="1"/>
    </xf>
    <xf numFmtId="0" fontId="7" fillId="0" borderId="22" xfId="3" applyFont="1" applyFill="1" applyBorder="1"/>
    <xf numFmtId="15" fontId="7" fillId="0" borderId="14" xfId="3" applyNumberFormat="1" applyFont="1" applyFill="1" applyBorder="1" applyAlignment="1">
      <alignment horizontal="center" vertical="center"/>
    </xf>
    <xf numFmtId="0" fontId="7" fillId="0" borderId="23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4" xfId="2" applyFont="1" applyFill="1" applyBorder="1" applyAlignment="1">
      <alignment horizontal="left"/>
    </xf>
    <xf numFmtId="0" fontId="2" fillId="0" borderId="17" xfId="3" applyFont="1" applyFill="1" applyBorder="1" applyAlignment="1">
      <alignment horizontal="left"/>
    </xf>
    <xf numFmtId="169" fontId="11" fillId="2" borderId="15" xfId="5" applyNumberFormat="1" applyFont="1" applyFill="1" applyBorder="1" applyAlignment="1">
      <alignment horizontal="center" vertical="center"/>
    </xf>
    <xf numFmtId="169" fontId="7" fillId="0" borderId="15" xfId="5" applyNumberFormat="1" applyFont="1" applyFill="1" applyBorder="1" applyAlignment="1">
      <alignment horizontal="center" vertical="center"/>
    </xf>
    <xf numFmtId="169" fontId="11" fillId="2" borderId="21" xfId="5" applyNumberFormat="1" applyFont="1" applyFill="1" applyBorder="1" applyAlignment="1">
      <alignment horizontal="center" vertical="center"/>
    </xf>
    <xf numFmtId="169" fontId="7" fillId="0" borderId="21" xfId="5" applyNumberFormat="1" applyFont="1" applyFill="1" applyBorder="1" applyAlignment="1">
      <alignment horizontal="center" vertical="center"/>
    </xf>
    <xf numFmtId="169" fontId="11" fillId="2" borderId="19" xfId="5" applyNumberFormat="1" applyFont="1" applyFill="1" applyBorder="1" applyAlignment="1">
      <alignment horizontal="center" vertical="center"/>
    </xf>
    <xf numFmtId="169" fontId="7" fillId="0" borderId="19" xfId="5" applyNumberFormat="1" applyFont="1" applyFill="1" applyBorder="1" applyAlignment="1">
      <alignment horizontal="center" vertical="center"/>
    </xf>
    <xf numFmtId="169" fontId="7" fillId="0" borderId="19" xfId="1" applyNumberFormat="1" applyFont="1" applyFill="1" applyBorder="1" applyAlignment="1">
      <alignment horizontal="right" vertical="center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7" fillId="0" borderId="17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9" xfId="4" applyNumberFormat="1" applyFont="1" applyFill="1" applyBorder="1" applyAlignment="1">
      <alignment vertical="center"/>
    </xf>
    <xf numFmtId="169" fontId="7" fillId="0" borderId="19" xfId="4" applyNumberFormat="1" applyFont="1" applyFill="1" applyBorder="1" applyAlignment="1">
      <alignment vertical="center"/>
    </xf>
    <xf numFmtId="169" fontId="11" fillId="0" borderId="13" xfId="5" applyNumberFormat="1" applyFont="1" applyFill="1" applyBorder="1" applyAlignment="1" applyProtection="1"/>
    <xf numFmtId="169" fontId="11" fillId="0" borderId="19" xfId="5" applyNumberFormat="1" applyFont="1" applyFill="1" applyBorder="1" applyAlignment="1">
      <alignment horizontal="center" vertical="center"/>
    </xf>
    <xf numFmtId="169" fontId="11" fillId="0" borderId="13" xfId="4" applyNumberFormat="1" applyFont="1" applyFill="1" applyBorder="1"/>
    <xf numFmtId="0" fontId="10" fillId="0" borderId="0" xfId="2" applyFont="1" applyFill="1" applyBorder="1" applyAlignment="1">
      <alignment horizontal="right" vertical="top"/>
    </xf>
    <xf numFmtId="0" fontId="2" fillId="0" borderId="0" xfId="6" applyFont="1" applyFill="1" applyAlignment="1">
      <alignment horizontal="center" vertical="center" wrapText="1"/>
    </xf>
    <xf numFmtId="0" fontId="2" fillId="0" borderId="0" xfId="2" applyFont="1" applyFill="1" applyBorder="1" applyAlignment="1">
      <alignment horizontal="center"/>
    </xf>
    <xf numFmtId="39" fontId="7" fillId="0" borderId="1" xfId="5" applyFont="1" applyBorder="1" applyAlignment="1" applyProtection="1">
      <alignment vertical="center"/>
    </xf>
    <xf numFmtId="169" fontId="7" fillId="0" borderId="25" xfId="5" applyNumberFormat="1" applyFont="1" applyFill="1" applyBorder="1" applyAlignment="1">
      <alignment horizontal="center" vertical="center"/>
    </xf>
    <xf numFmtId="169" fontId="7" fillId="0" borderId="0" xfId="5" applyNumberFormat="1" applyFont="1" applyFill="1" applyBorder="1" applyAlignment="1">
      <alignment horizontal="center" vertical="center"/>
    </xf>
    <xf numFmtId="15" fontId="7" fillId="0" borderId="0" xfId="3" applyNumberFormat="1" applyFont="1" applyFill="1" applyBorder="1" applyAlignment="1">
      <alignment horizontal="center" vertical="center" wrapText="1"/>
    </xf>
    <xf numFmtId="0" fontId="7" fillId="0" borderId="0" xfId="3" applyFont="1" applyBorder="1"/>
    <xf numFmtId="0" fontId="2" fillId="0" borderId="26" xfId="2" applyFont="1" applyFill="1" applyBorder="1" applyAlignment="1">
      <alignment horizontal="left"/>
    </xf>
    <xf numFmtId="0" fontId="7" fillId="0" borderId="27" xfId="3" applyFont="1" applyFill="1" applyBorder="1" applyAlignment="1">
      <alignment horizontal="left"/>
    </xf>
    <xf numFmtId="0" fontId="7" fillId="0" borderId="27" xfId="3" applyFont="1" applyFill="1" applyBorder="1"/>
    <xf numFmtId="0" fontId="7" fillId="0" borderId="27" xfId="2" applyFont="1" applyFill="1" applyBorder="1"/>
    <xf numFmtId="165" fontId="7" fillId="0" borderId="27" xfId="1" applyNumberFormat="1" applyFont="1" applyFill="1" applyBorder="1"/>
    <xf numFmtId="167" fontId="11" fillId="0" borderId="27" xfId="4" applyNumberFormat="1" applyFont="1" applyFill="1" applyBorder="1"/>
    <xf numFmtId="15" fontId="7" fillId="0" borderId="27" xfId="3" applyNumberFormat="1" applyFont="1" applyFill="1" applyBorder="1" applyAlignment="1">
      <alignment horizontal="center" vertical="center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left" vertical="top" wrapText="1"/>
    </xf>
    <xf numFmtId="0" fontId="15" fillId="0" borderId="0" xfId="2" applyFont="1" applyFill="1" applyBorder="1" applyAlignment="1">
      <alignment horizontal="left" wrapText="1"/>
    </xf>
    <xf numFmtId="0" fontId="2" fillId="0" borderId="0" xfId="2" applyFont="1" applyFill="1" applyBorder="1" applyAlignment="1">
      <alignment horizontal="center"/>
    </xf>
    <xf numFmtId="0" fontId="2" fillId="0" borderId="0" xfId="6" applyFont="1" applyFill="1" applyAlignment="1">
      <alignment horizontal="center"/>
    </xf>
    <xf numFmtId="0" fontId="2" fillId="0" borderId="0" xfId="6" applyFont="1" applyFill="1" applyAlignment="1">
      <alignment horizontal="center" vertical="center" wrapText="1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1055094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2409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85"/>
  <sheetViews>
    <sheetView showGridLines="0" tabSelected="1" zoomScale="80" zoomScaleNormal="80" zoomScaleSheetLayoutView="80" zoomScalePageLayoutView="30" workbookViewId="0">
      <selection activeCell="F23" sqref="F23"/>
    </sheetView>
  </sheetViews>
  <sheetFormatPr baseColWidth="10" defaultColWidth="11.42578125" defaultRowHeight="12.75" x14ac:dyDescent="0.2"/>
  <cols>
    <col min="1" max="1" width="10.28515625" style="65" customWidth="1"/>
    <col min="2" max="2" width="13.5703125" style="62" customWidth="1"/>
    <col min="3" max="3" width="27.42578125" style="82" customWidth="1"/>
    <col min="4" max="4" width="33.42578125" style="82" customWidth="1"/>
    <col min="5" max="5" width="14.42578125" style="82" customWidth="1"/>
    <col min="6" max="6" width="16" style="75" customWidth="1"/>
    <col min="7" max="7" width="12.7109375" style="63" customWidth="1"/>
    <col min="8" max="8" width="8.42578125" style="63" customWidth="1"/>
    <col min="9" max="9" width="8.28515625" style="63" customWidth="1"/>
    <col min="10" max="10" width="14.85546875" style="63" customWidth="1"/>
    <col min="11" max="11" width="10.5703125" style="63" customWidth="1"/>
    <col min="12" max="12" width="35" style="63" customWidth="1"/>
    <col min="13" max="13" width="43.85546875" style="63" customWidth="1"/>
    <col min="14" max="14" width="21.140625" style="76" customWidth="1"/>
    <col min="15" max="15" width="20.28515625" style="77" customWidth="1"/>
    <col min="16" max="16" width="18.42578125" style="77" customWidth="1"/>
    <col min="17" max="17" width="11.5703125" style="61" customWidth="1"/>
    <col min="18" max="18" width="11.5703125" style="1" customWidth="1"/>
    <col min="19" max="19" width="3.140625" style="1" customWidth="1"/>
    <col min="20" max="16384" width="11.42578125" style="1"/>
  </cols>
  <sheetData>
    <row r="1" spans="1:18" ht="22.9" customHeight="1" x14ac:dyDescent="0.2">
      <c r="A1" s="162" t="s">
        <v>0</v>
      </c>
      <c r="B1" s="162"/>
      <c r="C1" s="162"/>
      <c r="D1" s="162"/>
      <c r="E1" s="162"/>
      <c r="F1" s="162"/>
      <c r="G1" s="162"/>
      <c r="H1" s="162"/>
      <c r="I1" s="162"/>
      <c r="J1" s="162"/>
      <c r="K1" s="162"/>
      <c r="L1" s="162"/>
      <c r="M1" s="162"/>
      <c r="N1" s="162"/>
      <c r="O1" s="162"/>
      <c r="P1" s="162"/>
      <c r="Q1" s="162"/>
      <c r="R1" s="162"/>
    </row>
    <row r="2" spans="1:18" s="2" customFormat="1" ht="22.9" customHeight="1" x14ac:dyDescent="0.2">
      <c r="A2" s="163" t="s">
        <v>1</v>
      </c>
      <c r="B2" s="163"/>
      <c r="C2" s="163"/>
      <c r="D2" s="163"/>
      <c r="E2" s="163"/>
      <c r="F2" s="163"/>
      <c r="G2" s="163"/>
      <c r="H2" s="163"/>
      <c r="I2" s="163"/>
      <c r="J2" s="163"/>
      <c r="K2" s="163"/>
      <c r="L2" s="163"/>
      <c r="M2" s="163"/>
      <c r="N2" s="163"/>
      <c r="O2" s="163"/>
      <c r="P2" s="163"/>
      <c r="Q2" s="163"/>
      <c r="R2" s="163"/>
    </row>
    <row r="3" spans="1:18" s="2" customFormat="1" ht="20.45" customHeight="1" x14ac:dyDescent="0.2">
      <c r="A3" s="164" t="s">
        <v>2</v>
      </c>
      <c r="B3" s="164"/>
      <c r="C3" s="164"/>
      <c r="D3" s="164"/>
      <c r="E3" s="164"/>
      <c r="F3" s="164"/>
      <c r="G3" s="164"/>
      <c r="H3" s="164"/>
      <c r="I3" s="164"/>
      <c r="J3" s="164"/>
      <c r="K3" s="164"/>
      <c r="L3" s="164"/>
      <c r="M3" s="164"/>
      <c r="N3" s="164"/>
      <c r="O3" s="164"/>
      <c r="P3" s="164"/>
      <c r="Q3" s="164"/>
      <c r="R3" s="164"/>
    </row>
    <row r="4" spans="1:18" s="2" customFormat="1" ht="15.75" x14ac:dyDescent="0.25">
      <c r="A4" s="165" t="s">
        <v>3</v>
      </c>
      <c r="B4" s="165"/>
      <c r="C4" s="165"/>
      <c r="D4" s="165"/>
      <c r="E4" s="165"/>
      <c r="F4" s="165"/>
      <c r="G4" s="165"/>
      <c r="H4" s="165"/>
      <c r="I4" s="165"/>
      <c r="J4" s="165"/>
      <c r="K4" s="165"/>
      <c r="L4" s="165"/>
      <c r="M4" s="165"/>
      <c r="N4" s="165"/>
      <c r="O4" s="165"/>
      <c r="P4" s="165"/>
      <c r="Q4" s="165"/>
      <c r="R4" s="165"/>
    </row>
    <row r="5" spans="1:18" ht="45.6" customHeight="1" thickBot="1" x14ac:dyDescent="0.25">
      <c r="A5" s="166" t="s">
        <v>66</v>
      </c>
      <c r="B5" s="166"/>
      <c r="C5" s="166"/>
      <c r="D5" s="166"/>
      <c r="E5" s="166"/>
      <c r="F5" s="166"/>
      <c r="G5" s="166"/>
      <c r="H5" s="166"/>
      <c r="I5" s="166"/>
      <c r="J5" s="166"/>
      <c r="K5" s="166"/>
      <c r="L5" s="166"/>
      <c r="M5" s="166"/>
      <c r="N5" s="166"/>
      <c r="O5" s="166"/>
      <c r="P5" s="166"/>
      <c r="Q5" s="166"/>
      <c r="R5" s="166"/>
    </row>
    <row r="6" spans="1:18" ht="7.15" customHeight="1" x14ac:dyDescent="0.2">
      <c r="A6" s="156" t="s">
        <v>4</v>
      </c>
      <c r="B6" s="159" t="s">
        <v>5</v>
      </c>
      <c r="C6" s="159" t="s">
        <v>6</v>
      </c>
      <c r="D6" s="159" t="s">
        <v>7</v>
      </c>
      <c r="E6" s="159" t="s">
        <v>8</v>
      </c>
      <c r="F6" s="172" t="s">
        <v>9</v>
      </c>
      <c r="G6" s="159" t="s">
        <v>10</v>
      </c>
      <c r="H6" s="159" t="s">
        <v>11</v>
      </c>
      <c r="I6" s="175" t="s">
        <v>12</v>
      </c>
      <c r="J6" s="178" t="s">
        <v>13</v>
      </c>
      <c r="K6" s="178" t="s">
        <v>14</v>
      </c>
      <c r="L6" s="181" t="s">
        <v>15</v>
      </c>
      <c r="M6" s="181" t="s">
        <v>16</v>
      </c>
      <c r="N6" s="184" t="s">
        <v>80</v>
      </c>
      <c r="O6" s="184" t="s">
        <v>17</v>
      </c>
      <c r="P6" s="184"/>
      <c r="Q6" s="187" t="s">
        <v>18</v>
      </c>
      <c r="R6" s="167" t="s">
        <v>19</v>
      </c>
    </row>
    <row r="7" spans="1:18" ht="6" customHeight="1" x14ac:dyDescent="0.2">
      <c r="A7" s="157"/>
      <c r="B7" s="160"/>
      <c r="C7" s="160"/>
      <c r="D7" s="160"/>
      <c r="E7" s="160"/>
      <c r="F7" s="173"/>
      <c r="G7" s="160"/>
      <c r="H7" s="160"/>
      <c r="I7" s="176"/>
      <c r="J7" s="179"/>
      <c r="K7" s="179"/>
      <c r="L7" s="182"/>
      <c r="M7" s="182"/>
      <c r="N7" s="185"/>
      <c r="O7" s="186"/>
      <c r="P7" s="186"/>
      <c r="Q7" s="188"/>
      <c r="R7" s="168"/>
    </row>
    <row r="8" spans="1:18" ht="36.6" customHeight="1" x14ac:dyDescent="0.2">
      <c r="A8" s="157"/>
      <c r="B8" s="160"/>
      <c r="C8" s="160"/>
      <c r="D8" s="160"/>
      <c r="E8" s="160"/>
      <c r="F8" s="173"/>
      <c r="G8" s="160"/>
      <c r="H8" s="160"/>
      <c r="I8" s="176"/>
      <c r="J8" s="179"/>
      <c r="K8" s="179"/>
      <c r="L8" s="182"/>
      <c r="M8" s="182"/>
      <c r="N8" s="185"/>
      <c r="O8" s="170" t="s">
        <v>87</v>
      </c>
      <c r="P8" s="170" t="s">
        <v>20</v>
      </c>
      <c r="Q8" s="188"/>
      <c r="R8" s="168"/>
    </row>
    <row r="9" spans="1:18" ht="71.25" customHeight="1" thickBot="1" x14ac:dyDescent="0.25">
      <c r="A9" s="158"/>
      <c r="B9" s="161"/>
      <c r="C9" s="161"/>
      <c r="D9" s="161"/>
      <c r="E9" s="161"/>
      <c r="F9" s="174"/>
      <c r="G9" s="161"/>
      <c r="H9" s="161"/>
      <c r="I9" s="177"/>
      <c r="J9" s="180"/>
      <c r="K9" s="180"/>
      <c r="L9" s="183"/>
      <c r="M9" s="183"/>
      <c r="N9" s="171"/>
      <c r="O9" s="171"/>
      <c r="P9" s="171"/>
      <c r="Q9" s="189"/>
      <c r="R9" s="169"/>
    </row>
    <row r="10" spans="1:18" s="6" customFormat="1" ht="25.5" customHeight="1" thickBot="1" x14ac:dyDescent="0.25">
      <c r="A10" s="43" t="s">
        <v>56</v>
      </c>
      <c r="B10" s="21"/>
      <c r="C10" s="44"/>
      <c r="D10" s="45"/>
      <c r="E10" s="45"/>
      <c r="F10" s="46"/>
      <c r="G10" s="45"/>
      <c r="H10" s="45"/>
      <c r="I10" s="45"/>
      <c r="J10" s="45"/>
      <c r="K10" s="45"/>
      <c r="L10" s="45"/>
      <c r="M10" s="45"/>
      <c r="N10" s="140">
        <f>SUM(N12:N23)</f>
        <v>2509001906.4899998</v>
      </c>
      <c r="O10" s="140">
        <f>SUM(O12:O23)</f>
        <v>844760597</v>
      </c>
      <c r="P10" s="140">
        <f>SUM(P12:P23)</f>
        <v>49657528.039999999</v>
      </c>
      <c r="Q10" s="26"/>
      <c r="R10" s="44"/>
    </row>
    <row r="11" spans="1:18" s="6" customFormat="1" ht="20.100000000000001" customHeight="1" x14ac:dyDescent="0.2">
      <c r="A11" s="149" t="s">
        <v>67</v>
      </c>
      <c r="B11" s="150"/>
      <c r="C11" s="151"/>
      <c r="D11" s="152"/>
      <c r="E11" s="152"/>
      <c r="F11" s="153"/>
      <c r="G11" s="152"/>
      <c r="H11" s="152"/>
      <c r="I11" s="152"/>
      <c r="J11" s="152"/>
      <c r="K11" s="152"/>
      <c r="L11" s="152"/>
      <c r="M11" s="152"/>
      <c r="N11" s="154"/>
      <c r="O11" s="154"/>
      <c r="P11" s="154"/>
      <c r="Q11" s="155"/>
      <c r="R11" s="114"/>
    </row>
    <row r="12" spans="1:18" s="6" customFormat="1" ht="35.25" customHeight="1" x14ac:dyDescent="0.2">
      <c r="A12" s="7">
        <v>2019</v>
      </c>
      <c r="B12" s="20" t="s">
        <v>81</v>
      </c>
      <c r="C12" s="83" t="s">
        <v>22</v>
      </c>
      <c r="D12" s="9" t="s">
        <v>61</v>
      </c>
      <c r="E12" s="10">
        <v>43230</v>
      </c>
      <c r="F12" s="11">
        <v>1500000000</v>
      </c>
      <c r="G12" s="85" t="s">
        <v>27</v>
      </c>
      <c r="H12" s="13">
        <v>0.87</v>
      </c>
      <c r="I12" s="13">
        <v>12</v>
      </c>
      <c r="J12" s="10">
        <v>43594</v>
      </c>
      <c r="K12" s="86"/>
      <c r="L12" s="15" t="s">
        <v>41</v>
      </c>
      <c r="M12" s="15" t="s">
        <v>53</v>
      </c>
      <c r="N12" s="120">
        <v>0</v>
      </c>
      <c r="O12" s="121">
        <v>659934286</v>
      </c>
      <c r="P12" s="121">
        <v>8930511.0600000005</v>
      </c>
      <c r="Q12" s="84">
        <v>43287</v>
      </c>
      <c r="R12" s="16">
        <v>43230</v>
      </c>
    </row>
    <row r="13" spans="1:18" s="6" customFormat="1" ht="35.25" customHeight="1" x14ac:dyDescent="0.2">
      <c r="A13" s="7">
        <v>2019</v>
      </c>
      <c r="B13" s="20" t="s">
        <v>81</v>
      </c>
      <c r="C13" s="83" t="s">
        <v>22</v>
      </c>
      <c r="D13" s="9" t="s">
        <v>49</v>
      </c>
      <c r="E13" s="10">
        <v>43318</v>
      </c>
      <c r="F13" s="11">
        <v>400000000</v>
      </c>
      <c r="G13" s="85" t="s">
        <v>27</v>
      </c>
      <c r="H13" s="13">
        <v>0.72</v>
      </c>
      <c r="I13" s="13">
        <v>12</v>
      </c>
      <c r="J13" s="10">
        <v>43682</v>
      </c>
      <c r="K13" s="86"/>
      <c r="L13" s="15" t="s">
        <v>41</v>
      </c>
      <c r="M13" s="15" t="s">
        <v>53</v>
      </c>
      <c r="N13" s="120">
        <v>166000000</v>
      </c>
      <c r="O13" s="121">
        <v>36000000</v>
      </c>
      <c r="P13" s="121">
        <v>4488426.17</v>
      </c>
      <c r="Q13" s="84">
        <v>43367</v>
      </c>
      <c r="R13" s="16">
        <v>43318</v>
      </c>
    </row>
    <row r="14" spans="1:18" s="6" customFormat="1" ht="37.5" customHeight="1" x14ac:dyDescent="0.2">
      <c r="A14" s="7">
        <v>2019</v>
      </c>
      <c r="B14" s="20" t="s">
        <v>81</v>
      </c>
      <c r="C14" s="83" t="s">
        <v>22</v>
      </c>
      <c r="D14" s="9" t="s">
        <v>59</v>
      </c>
      <c r="E14" s="10">
        <v>43318</v>
      </c>
      <c r="F14" s="11">
        <v>300000000</v>
      </c>
      <c r="G14" s="85" t="s">
        <v>27</v>
      </c>
      <c r="H14" s="13">
        <v>0.85</v>
      </c>
      <c r="I14" s="13">
        <v>12</v>
      </c>
      <c r="J14" s="10">
        <v>43682</v>
      </c>
      <c r="K14" s="86"/>
      <c r="L14" s="15" t="s">
        <v>52</v>
      </c>
      <c r="M14" s="15" t="s">
        <v>53</v>
      </c>
      <c r="N14" s="120">
        <v>124500000</v>
      </c>
      <c r="O14" s="121">
        <v>27000000</v>
      </c>
      <c r="P14" s="121">
        <v>3413933.05</v>
      </c>
      <c r="Q14" s="84">
        <v>43367</v>
      </c>
      <c r="R14" s="16">
        <v>43683</v>
      </c>
    </row>
    <row r="15" spans="1:18" s="6" customFormat="1" ht="36.75" customHeight="1" x14ac:dyDescent="0.2">
      <c r="A15" s="7">
        <v>2019</v>
      </c>
      <c r="B15" s="20" t="s">
        <v>81</v>
      </c>
      <c r="C15" s="83" t="s">
        <v>22</v>
      </c>
      <c r="D15" s="9" t="s">
        <v>59</v>
      </c>
      <c r="E15" s="10">
        <v>43326</v>
      </c>
      <c r="F15" s="11">
        <v>100000000</v>
      </c>
      <c r="G15" s="85" t="s">
        <v>27</v>
      </c>
      <c r="H15" s="13">
        <v>0.85</v>
      </c>
      <c r="I15" s="13">
        <v>12</v>
      </c>
      <c r="J15" s="10">
        <v>43690</v>
      </c>
      <c r="K15" s="86"/>
      <c r="L15" s="15" t="s">
        <v>52</v>
      </c>
      <c r="M15" s="15" t="s">
        <v>53</v>
      </c>
      <c r="N15" s="120">
        <v>39000000</v>
      </c>
      <c r="O15" s="121">
        <v>14000000</v>
      </c>
      <c r="P15" s="121">
        <v>1150531.49</v>
      </c>
      <c r="Q15" s="84">
        <v>43367</v>
      </c>
      <c r="R15" s="16">
        <v>43326</v>
      </c>
    </row>
    <row r="16" spans="1:18" s="6" customFormat="1" ht="35.25" customHeight="1" x14ac:dyDescent="0.2">
      <c r="A16" s="7">
        <v>2019</v>
      </c>
      <c r="B16" s="20" t="s">
        <v>81</v>
      </c>
      <c r="C16" s="83" t="s">
        <v>22</v>
      </c>
      <c r="D16" s="9" t="s">
        <v>30</v>
      </c>
      <c r="E16" s="10">
        <v>43327</v>
      </c>
      <c r="F16" s="11">
        <v>150000000</v>
      </c>
      <c r="G16" s="85" t="s">
        <v>27</v>
      </c>
      <c r="H16" s="29">
        <v>0.6</v>
      </c>
      <c r="I16" s="13">
        <v>12</v>
      </c>
      <c r="J16" s="10">
        <v>43691</v>
      </c>
      <c r="K16" s="86"/>
      <c r="L16" s="15" t="s">
        <v>41</v>
      </c>
      <c r="M16" s="15" t="s">
        <v>53</v>
      </c>
      <c r="N16" s="120">
        <v>39000000</v>
      </c>
      <c r="O16" s="121">
        <v>33000000</v>
      </c>
      <c r="P16" s="121">
        <v>1512813.76</v>
      </c>
      <c r="Q16" s="84">
        <v>43367</v>
      </c>
      <c r="R16" s="16">
        <v>43692</v>
      </c>
    </row>
    <row r="17" spans="1:30" s="6" customFormat="1" ht="33.75" customHeight="1" x14ac:dyDescent="0.2">
      <c r="A17" s="7">
        <v>2019</v>
      </c>
      <c r="B17" s="20" t="s">
        <v>81</v>
      </c>
      <c r="C17" s="83" t="s">
        <v>22</v>
      </c>
      <c r="D17" s="9" t="s">
        <v>59</v>
      </c>
      <c r="E17" s="10">
        <v>43419</v>
      </c>
      <c r="F17" s="11">
        <v>1000000000</v>
      </c>
      <c r="G17" s="85" t="s">
        <v>27</v>
      </c>
      <c r="H17" s="29">
        <v>1.02</v>
      </c>
      <c r="I17" s="13">
        <v>12</v>
      </c>
      <c r="J17" s="10">
        <v>43783</v>
      </c>
      <c r="K17" s="86"/>
      <c r="L17" s="15" t="s">
        <v>41</v>
      </c>
      <c r="M17" s="15" t="s">
        <v>53</v>
      </c>
      <c r="N17" s="120">
        <v>870000000</v>
      </c>
      <c r="O17" s="121">
        <v>60000000</v>
      </c>
      <c r="P17" s="121">
        <v>22419398.199999999</v>
      </c>
      <c r="Q17" s="84">
        <v>43446</v>
      </c>
      <c r="R17" s="16">
        <v>43419</v>
      </c>
    </row>
    <row r="18" spans="1:30" s="6" customFormat="1" ht="33.75" customHeight="1" x14ac:dyDescent="0.2">
      <c r="A18" s="7">
        <v>2019</v>
      </c>
      <c r="B18" s="20" t="s">
        <v>81</v>
      </c>
      <c r="C18" s="83" t="s">
        <v>22</v>
      </c>
      <c r="D18" s="9" t="s">
        <v>82</v>
      </c>
      <c r="E18" s="10">
        <v>43580</v>
      </c>
      <c r="F18" s="11">
        <v>400000000</v>
      </c>
      <c r="G18" s="85" t="s">
        <v>44</v>
      </c>
      <c r="H18" s="29">
        <v>0.39</v>
      </c>
      <c r="I18" s="13">
        <v>12</v>
      </c>
      <c r="J18" s="10">
        <v>43944</v>
      </c>
      <c r="K18" s="86"/>
      <c r="L18" s="15" t="s">
        <v>86</v>
      </c>
      <c r="M18" s="15" t="s">
        <v>53</v>
      </c>
      <c r="N18" s="120">
        <v>400000000</v>
      </c>
      <c r="O18" s="121">
        <v>0</v>
      </c>
      <c r="P18" s="121">
        <v>5042223.33</v>
      </c>
      <c r="Q18" s="84">
        <v>43613</v>
      </c>
      <c r="R18" s="16">
        <v>43580</v>
      </c>
      <c r="S18" s="145"/>
      <c r="T18" s="146"/>
      <c r="U18" s="147"/>
      <c r="V18" s="103"/>
      <c r="W18" s="148"/>
      <c r="X18" s="148"/>
      <c r="Y18" s="148"/>
      <c r="Z18" s="148"/>
      <c r="AA18" s="148"/>
      <c r="AB18" s="148"/>
      <c r="AC18" s="148"/>
      <c r="AD18" s="148"/>
    </row>
    <row r="19" spans="1:30" s="6" customFormat="1" ht="33.75" customHeight="1" x14ac:dyDescent="0.2">
      <c r="A19" s="7">
        <v>2019</v>
      </c>
      <c r="B19" s="20" t="s">
        <v>81</v>
      </c>
      <c r="C19" s="83" t="s">
        <v>22</v>
      </c>
      <c r="D19" s="9" t="s">
        <v>83</v>
      </c>
      <c r="E19" s="10">
        <v>43580</v>
      </c>
      <c r="F19" s="11">
        <v>500000000</v>
      </c>
      <c r="G19" s="85" t="s">
        <v>44</v>
      </c>
      <c r="H19" s="29">
        <v>0.5</v>
      </c>
      <c r="I19" s="13">
        <v>12</v>
      </c>
      <c r="J19" s="10">
        <v>43944</v>
      </c>
      <c r="K19" s="85"/>
      <c r="L19" s="15" t="s">
        <v>86</v>
      </c>
      <c r="M19" s="15" t="s">
        <v>53</v>
      </c>
      <c r="N19" s="120">
        <v>500000000</v>
      </c>
      <c r="O19" s="121">
        <v>0</v>
      </c>
      <c r="P19" s="121">
        <v>0</v>
      </c>
      <c r="Q19" s="84">
        <v>43613</v>
      </c>
      <c r="R19" s="16">
        <v>43580</v>
      </c>
      <c r="S19" s="145"/>
    </row>
    <row r="20" spans="1:30" s="6" customFormat="1" ht="33.75" customHeight="1" x14ac:dyDescent="0.2">
      <c r="A20" s="7">
        <v>2019</v>
      </c>
      <c r="B20" s="20" t="s">
        <v>81</v>
      </c>
      <c r="C20" s="83" t="s">
        <v>22</v>
      </c>
      <c r="D20" s="9" t="s">
        <v>83</v>
      </c>
      <c r="E20" s="10">
        <v>43580</v>
      </c>
      <c r="F20" s="11">
        <v>450000000</v>
      </c>
      <c r="G20" s="85" t="s">
        <v>44</v>
      </c>
      <c r="H20" s="29">
        <v>0.64</v>
      </c>
      <c r="I20" s="13">
        <v>12</v>
      </c>
      <c r="J20" s="10">
        <v>43944</v>
      </c>
      <c r="K20" s="85"/>
      <c r="L20" s="15" t="s">
        <v>86</v>
      </c>
      <c r="M20" s="15" t="s">
        <v>53</v>
      </c>
      <c r="N20" s="120">
        <v>0</v>
      </c>
      <c r="O20" s="121">
        <v>0</v>
      </c>
      <c r="P20" s="121">
        <v>0</v>
      </c>
      <c r="Q20" s="84">
        <v>43613</v>
      </c>
      <c r="R20" s="16">
        <v>43580</v>
      </c>
      <c r="S20" s="145"/>
    </row>
    <row r="21" spans="1:30" s="6" customFormat="1" ht="33.75" customHeight="1" x14ac:dyDescent="0.2">
      <c r="A21" s="7">
        <v>2019</v>
      </c>
      <c r="B21" s="20" t="s">
        <v>81</v>
      </c>
      <c r="C21" s="83" t="s">
        <v>22</v>
      </c>
      <c r="D21" s="9" t="s">
        <v>84</v>
      </c>
      <c r="E21" s="10">
        <v>43585</v>
      </c>
      <c r="F21" s="11">
        <v>350000000</v>
      </c>
      <c r="G21" s="85" t="s">
        <v>44</v>
      </c>
      <c r="H21" s="29">
        <v>0.45</v>
      </c>
      <c r="I21" s="13">
        <v>12</v>
      </c>
      <c r="J21" s="10">
        <v>43949</v>
      </c>
      <c r="K21" s="85"/>
      <c r="L21" s="15" t="s">
        <v>86</v>
      </c>
      <c r="M21" s="15" t="s">
        <v>53</v>
      </c>
      <c r="N21" s="120">
        <v>350000000</v>
      </c>
      <c r="O21" s="121">
        <v>0</v>
      </c>
      <c r="P21" s="121">
        <v>2699690.98</v>
      </c>
      <c r="Q21" s="84">
        <v>43613</v>
      </c>
      <c r="R21" s="16">
        <v>43585</v>
      </c>
      <c r="S21" s="145"/>
    </row>
    <row r="22" spans="1:30" s="6" customFormat="1" ht="20.100000000000001" customHeight="1" x14ac:dyDescent="0.2">
      <c r="A22" s="119" t="s">
        <v>68</v>
      </c>
      <c r="B22" s="104"/>
      <c r="C22" s="105"/>
      <c r="D22" s="106"/>
      <c r="E22" s="107"/>
      <c r="F22" s="108"/>
      <c r="G22" s="109"/>
      <c r="H22" s="110"/>
      <c r="I22" s="104"/>
      <c r="J22" s="107"/>
      <c r="K22" s="111"/>
      <c r="L22" s="112"/>
      <c r="M22" s="112"/>
      <c r="N22" s="122"/>
      <c r="O22" s="123"/>
      <c r="P22" s="123"/>
      <c r="Q22" s="113"/>
      <c r="R22" s="115"/>
    </row>
    <row r="23" spans="1:30" s="6" customFormat="1" ht="41.25" customHeight="1" thickBot="1" x14ac:dyDescent="0.25">
      <c r="A23" s="33">
        <v>2019</v>
      </c>
      <c r="B23" s="34" t="s">
        <v>81</v>
      </c>
      <c r="C23" s="88" t="s">
        <v>22</v>
      </c>
      <c r="D23" s="36" t="s">
        <v>42</v>
      </c>
      <c r="E23" s="37">
        <v>43368</v>
      </c>
      <c r="F23" s="38">
        <v>200000000</v>
      </c>
      <c r="G23" s="39" t="s">
        <v>37</v>
      </c>
      <c r="H23" s="99" t="s">
        <v>37</v>
      </c>
      <c r="I23" s="34">
        <v>12</v>
      </c>
      <c r="J23" s="37">
        <v>43732</v>
      </c>
      <c r="K23" s="40"/>
      <c r="L23" s="41" t="s">
        <v>86</v>
      </c>
      <c r="M23" s="41" t="s">
        <v>43</v>
      </c>
      <c r="N23" s="124">
        <v>20501906.489999998</v>
      </c>
      <c r="O23" s="125">
        <v>14826311</v>
      </c>
      <c r="P23" s="126">
        <v>0</v>
      </c>
      <c r="Q23" s="100">
        <v>43425</v>
      </c>
      <c r="R23" s="42">
        <v>43381</v>
      </c>
    </row>
    <row r="24" spans="1:30" s="4" customFormat="1" ht="25.5" customHeight="1" thickBot="1" x14ac:dyDescent="0.25">
      <c r="A24" s="92" t="s">
        <v>57</v>
      </c>
      <c r="B24" s="93"/>
      <c r="C24" s="94"/>
      <c r="D24" s="94"/>
      <c r="E24" s="94"/>
      <c r="F24" s="95"/>
      <c r="G24" s="96"/>
      <c r="H24" s="96"/>
      <c r="I24" s="96"/>
      <c r="J24" s="96"/>
      <c r="K24" s="96"/>
      <c r="L24" s="96"/>
      <c r="M24" s="96"/>
      <c r="N24" s="127">
        <f>SUM(N26:N31)</f>
        <v>12875613036.299999</v>
      </c>
      <c r="O24" s="127">
        <f>SUM(O26:O31)</f>
        <v>78085202.640000001</v>
      </c>
      <c r="P24" s="127">
        <f>SUM(P26:P31)</f>
        <v>235568513.22</v>
      </c>
      <c r="Q24" s="97"/>
      <c r="R24" s="98"/>
    </row>
    <row r="25" spans="1:30" s="4" customFormat="1" ht="19.5" customHeight="1" x14ac:dyDescent="0.2">
      <c r="A25" s="118" t="s">
        <v>67</v>
      </c>
      <c r="B25" s="48"/>
      <c r="C25" s="49"/>
      <c r="D25" s="101"/>
      <c r="E25" s="101"/>
      <c r="F25" s="102"/>
      <c r="G25" s="101"/>
      <c r="H25" s="101"/>
      <c r="I25" s="101"/>
      <c r="J25" s="101"/>
      <c r="K25" s="101"/>
      <c r="L25" s="101"/>
      <c r="M25" s="101"/>
      <c r="N25" s="128"/>
      <c r="O25" s="128"/>
      <c r="P25" s="128"/>
      <c r="Q25" s="103"/>
      <c r="R25" s="116"/>
    </row>
    <row r="26" spans="1:30" s="6" customFormat="1" ht="89.25" customHeight="1" x14ac:dyDescent="0.2">
      <c r="A26" s="7">
        <v>2019</v>
      </c>
      <c r="B26" s="117" t="s">
        <v>81</v>
      </c>
      <c r="C26" s="8" t="s">
        <v>22</v>
      </c>
      <c r="D26" s="9" t="s">
        <v>23</v>
      </c>
      <c r="E26" s="10">
        <v>41626</v>
      </c>
      <c r="F26" s="11">
        <v>1392000000</v>
      </c>
      <c r="G26" s="12">
        <v>6.88E-2</v>
      </c>
      <c r="H26" s="13">
        <v>0.95</v>
      </c>
      <c r="I26" s="14">
        <v>179</v>
      </c>
      <c r="J26" s="10">
        <v>47061</v>
      </c>
      <c r="K26" s="14"/>
      <c r="L26" s="15" t="s">
        <v>24</v>
      </c>
      <c r="M26" s="15" t="s">
        <v>25</v>
      </c>
      <c r="N26" s="129">
        <v>1082941787.47</v>
      </c>
      <c r="O26" s="130">
        <v>17823686.300000001</v>
      </c>
      <c r="P26" s="131">
        <v>22383000.449999999</v>
      </c>
      <c r="Q26" s="16">
        <v>41628</v>
      </c>
      <c r="R26" s="16">
        <v>41626</v>
      </c>
    </row>
    <row r="27" spans="1:30" s="6" customFormat="1" ht="51" customHeight="1" x14ac:dyDescent="0.2">
      <c r="A27" s="7">
        <v>2019</v>
      </c>
      <c r="B27" s="5" t="s">
        <v>81</v>
      </c>
      <c r="C27" s="8" t="s">
        <v>22</v>
      </c>
      <c r="D27" s="9" t="s">
        <v>26</v>
      </c>
      <c r="E27" s="10">
        <v>41865</v>
      </c>
      <c r="F27" s="11">
        <v>752805612.47000003</v>
      </c>
      <c r="G27" s="17" t="s">
        <v>55</v>
      </c>
      <c r="H27" s="13">
        <v>0.84</v>
      </c>
      <c r="I27" s="14">
        <v>174</v>
      </c>
      <c r="J27" s="18">
        <v>11489</v>
      </c>
      <c r="K27" s="19"/>
      <c r="L27" s="15" t="s">
        <v>28</v>
      </c>
      <c r="M27" s="15" t="s">
        <v>29</v>
      </c>
      <c r="N27" s="132">
        <v>172569956.74000001</v>
      </c>
      <c r="O27" s="133">
        <v>3595207.47</v>
      </c>
      <c r="P27" s="133">
        <v>4039619.85</v>
      </c>
      <c r="Q27" s="16">
        <v>42849</v>
      </c>
      <c r="R27" s="16">
        <v>41876</v>
      </c>
      <c r="S27" s="87"/>
    </row>
    <row r="28" spans="1:30" s="6" customFormat="1" ht="101.25" customHeight="1" x14ac:dyDescent="0.2">
      <c r="A28" s="7">
        <v>2019</v>
      </c>
      <c r="B28" s="13" t="s">
        <v>81</v>
      </c>
      <c r="C28" s="9" t="s">
        <v>64</v>
      </c>
      <c r="D28" s="9" t="s">
        <v>23</v>
      </c>
      <c r="E28" s="10">
        <v>43411</v>
      </c>
      <c r="F28" s="11">
        <v>5000000000</v>
      </c>
      <c r="G28" s="13" t="s">
        <v>44</v>
      </c>
      <c r="H28" s="29">
        <v>0.4</v>
      </c>
      <c r="I28" s="14">
        <v>300</v>
      </c>
      <c r="J28" s="18">
        <v>16033</v>
      </c>
      <c r="K28" s="19"/>
      <c r="L28" s="15" t="s">
        <v>72</v>
      </c>
      <c r="M28" s="15" t="s">
        <v>65</v>
      </c>
      <c r="N28" s="134">
        <v>4873160493.6499996</v>
      </c>
      <c r="O28" s="135">
        <v>30008497.280000001</v>
      </c>
      <c r="P28" s="135">
        <v>111347735.65000001</v>
      </c>
      <c r="Q28" s="16">
        <v>43424</v>
      </c>
      <c r="R28" s="16">
        <v>43411</v>
      </c>
    </row>
    <row r="29" spans="1:30" s="6" customFormat="1" ht="62.25" customHeight="1" x14ac:dyDescent="0.2">
      <c r="A29" s="7">
        <v>2019</v>
      </c>
      <c r="B29" s="13" t="s">
        <v>81</v>
      </c>
      <c r="C29" s="9" t="s">
        <v>64</v>
      </c>
      <c r="D29" s="9" t="s">
        <v>23</v>
      </c>
      <c r="E29" s="10">
        <v>43411</v>
      </c>
      <c r="F29" s="11">
        <v>2155440832.9299998</v>
      </c>
      <c r="G29" s="13" t="s">
        <v>44</v>
      </c>
      <c r="H29" s="13">
        <v>0.51</v>
      </c>
      <c r="I29" s="14">
        <v>240</v>
      </c>
      <c r="J29" s="18">
        <v>14208</v>
      </c>
      <c r="K29" s="19"/>
      <c r="L29" s="15" t="s">
        <v>73</v>
      </c>
      <c r="M29" s="15" t="s">
        <v>89</v>
      </c>
      <c r="N29" s="134">
        <v>2120401654.47</v>
      </c>
      <c r="O29" s="135">
        <v>12952632.6</v>
      </c>
      <c r="P29" s="135">
        <v>49046364.509999998</v>
      </c>
      <c r="Q29" s="16">
        <v>43424</v>
      </c>
      <c r="R29" s="16">
        <v>42315</v>
      </c>
    </row>
    <row r="30" spans="1:30" s="6" customFormat="1" ht="89.25" customHeight="1" x14ac:dyDescent="0.2">
      <c r="A30" s="7">
        <v>2019</v>
      </c>
      <c r="B30" s="13" t="s">
        <v>81</v>
      </c>
      <c r="C30" s="9" t="s">
        <v>64</v>
      </c>
      <c r="D30" s="9" t="s">
        <v>23</v>
      </c>
      <c r="E30" s="10">
        <v>43411</v>
      </c>
      <c r="F30" s="11">
        <v>4000000000</v>
      </c>
      <c r="G30" s="13" t="s">
        <v>44</v>
      </c>
      <c r="H30" s="13">
        <v>0.43</v>
      </c>
      <c r="I30" s="14">
        <v>240</v>
      </c>
      <c r="J30" s="18">
        <v>50733</v>
      </c>
      <c r="K30" s="19"/>
      <c r="L30" s="15" t="s">
        <v>74</v>
      </c>
      <c r="M30" s="15" t="s">
        <v>88</v>
      </c>
      <c r="N30" s="134">
        <v>3936345443.9699998</v>
      </c>
      <c r="O30" s="135">
        <v>9489078.9900000002</v>
      </c>
      <c r="P30" s="135">
        <v>32767674.190000001</v>
      </c>
      <c r="Q30" s="16">
        <v>43424</v>
      </c>
      <c r="R30" s="16">
        <v>43411</v>
      </c>
    </row>
    <row r="31" spans="1:30" s="6" customFormat="1" ht="66.75" customHeight="1" thickBot="1" x14ac:dyDescent="0.25">
      <c r="A31" s="33">
        <v>2019</v>
      </c>
      <c r="B31" s="34" t="s">
        <v>81</v>
      </c>
      <c r="C31" s="9" t="s">
        <v>64</v>
      </c>
      <c r="D31" s="36" t="s">
        <v>30</v>
      </c>
      <c r="E31" s="37">
        <v>43410</v>
      </c>
      <c r="F31" s="38">
        <v>700000000</v>
      </c>
      <c r="G31" s="34" t="s">
        <v>44</v>
      </c>
      <c r="H31" s="34">
        <v>0.52</v>
      </c>
      <c r="I31" s="89">
        <v>240</v>
      </c>
      <c r="J31" s="90">
        <v>14185</v>
      </c>
      <c r="K31" s="91"/>
      <c r="L31" s="15" t="s">
        <v>75</v>
      </c>
      <c r="M31" s="41" t="s">
        <v>62</v>
      </c>
      <c r="N31" s="136">
        <v>690193700</v>
      </c>
      <c r="O31" s="137">
        <v>4216100</v>
      </c>
      <c r="P31" s="137">
        <v>15984118.57</v>
      </c>
      <c r="Q31" s="42">
        <v>43425</v>
      </c>
      <c r="R31" s="42">
        <v>43410</v>
      </c>
    </row>
    <row r="32" spans="1:30" s="6" customFormat="1" ht="25.5" customHeight="1" thickBot="1" x14ac:dyDescent="0.25">
      <c r="A32" s="3" t="s">
        <v>69</v>
      </c>
      <c r="B32" s="21"/>
      <c r="C32" s="22"/>
      <c r="D32" s="23"/>
      <c r="E32" s="23"/>
      <c r="F32" s="24"/>
      <c r="G32" s="25"/>
      <c r="H32" s="25"/>
      <c r="I32" s="25"/>
      <c r="J32" s="25"/>
      <c r="K32" s="25"/>
      <c r="L32" s="25"/>
      <c r="M32" s="144"/>
      <c r="N32" s="138">
        <f>SUM(N34:N38)</f>
        <v>1731298781.49</v>
      </c>
      <c r="O32" s="138">
        <f>SUM(O34:O38)</f>
        <v>3515872865.4000001</v>
      </c>
      <c r="P32" s="138">
        <f>SUM(P34:P38)</f>
        <v>123379417.53999999</v>
      </c>
      <c r="Q32" s="26"/>
      <c r="R32" s="27"/>
    </row>
    <row r="33" spans="1:18" s="6" customFormat="1" ht="19.5" customHeight="1" x14ac:dyDescent="0.2">
      <c r="A33" s="118" t="s">
        <v>70</v>
      </c>
      <c r="B33" s="48"/>
      <c r="C33" s="49"/>
      <c r="D33" s="101"/>
      <c r="E33" s="101"/>
      <c r="F33" s="102"/>
      <c r="G33" s="101"/>
      <c r="H33" s="101"/>
      <c r="I33" s="101"/>
      <c r="J33" s="101"/>
      <c r="K33" s="101"/>
      <c r="L33" s="101"/>
      <c r="M33" s="101"/>
      <c r="N33" s="128"/>
      <c r="O33" s="128"/>
      <c r="P33" s="128"/>
      <c r="Q33" s="103"/>
      <c r="R33" s="116"/>
    </row>
    <row r="34" spans="1:18" s="6" customFormat="1" ht="65.25" customHeight="1" x14ac:dyDescent="0.2">
      <c r="A34" s="7">
        <v>2019</v>
      </c>
      <c r="B34" s="117" t="s">
        <v>81</v>
      </c>
      <c r="C34" s="8" t="s">
        <v>21</v>
      </c>
      <c r="D34" s="9" t="s">
        <v>31</v>
      </c>
      <c r="E34" s="10">
        <v>42146</v>
      </c>
      <c r="F34" s="11">
        <v>405456000</v>
      </c>
      <c r="G34" s="12" t="s">
        <v>32</v>
      </c>
      <c r="H34" s="13">
        <v>1.08</v>
      </c>
      <c r="I34" s="13">
        <v>240</v>
      </c>
      <c r="J34" s="10">
        <v>49608</v>
      </c>
      <c r="K34" s="30"/>
      <c r="L34" s="15" t="s">
        <v>33</v>
      </c>
      <c r="M34" s="28" t="s">
        <v>34</v>
      </c>
      <c r="N34" s="129">
        <v>398859429</v>
      </c>
      <c r="O34" s="130">
        <v>0</v>
      </c>
      <c r="P34" s="130">
        <v>8554468.1199999992</v>
      </c>
      <c r="Q34" s="16">
        <v>42170</v>
      </c>
      <c r="R34" s="16">
        <v>42153</v>
      </c>
    </row>
    <row r="35" spans="1:18" s="6" customFormat="1" ht="93" customHeight="1" x14ac:dyDescent="0.2">
      <c r="A35" s="7">
        <v>2019</v>
      </c>
      <c r="B35" s="5" t="s">
        <v>81</v>
      </c>
      <c r="C35" s="8" t="s">
        <v>22</v>
      </c>
      <c r="D35" s="9" t="s">
        <v>54</v>
      </c>
      <c r="E35" s="10">
        <v>43084</v>
      </c>
      <c r="F35" s="11">
        <v>1200000000</v>
      </c>
      <c r="G35" s="12">
        <v>8.1199999999999994E-2</v>
      </c>
      <c r="H35" s="29">
        <v>0.49</v>
      </c>
      <c r="I35" s="13">
        <v>240</v>
      </c>
      <c r="J35" s="10">
        <v>50506</v>
      </c>
      <c r="K35" s="30"/>
      <c r="L35" s="15" t="s">
        <v>51</v>
      </c>
      <c r="M35" s="28" t="s">
        <v>50</v>
      </c>
      <c r="N35" s="129">
        <v>1042258812</v>
      </c>
      <c r="O35" s="130">
        <v>0</v>
      </c>
      <c r="P35" s="130">
        <v>22396558.289999999</v>
      </c>
      <c r="Q35" s="16">
        <v>43118</v>
      </c>
      <c r="R35" s="16">
        <v>43089</v>
      </c>
    </row>
    <row r="36" spans="1:18" s="6" customFormat="1" ht="19.5" customHeight="1" x14ac:dyDescent="0.2">
      <c r="A36" s="119" t="s">
        <v>71</v>
      </c>
      <c r="B36" s="104"/>
      <c r="C36" s="105"/>
      <c r="D36" s="106"/>
      <c r="E36" s="107"/>
      <c r="F36" s="108"/>
      <c r="G36" s="109"/>
      <c r="H36" s="110"/>
      <c r="I36" s="104"/>
      <c r="J36" s="107"/>
      <c r="K36" s="111"/>
      <c r="L36" s="112"/>
      <c r="M36" s="112"/>
      <c r="N36" s="122"/>
      <c r="O36" s="123"/>
      <c r="P36" s="123"/>
      <c r="Q36" s="113"/>
      <c r="R36" s="115"/>
    </row>
    <row r="37" spans="1:18" s="6" customFormat="1" ht="59.45" customHeight="1" x14ac:dyDescent="0.2">
      <c r="A37" s="7">
        <v>2019</v>
      </c>
      <c r="B37" s="5" t="s">
        <v>81</v>
      </c>
      <c r="C37" s="8" t="s">
        <v>21</v>
      </c>
      <c r="D37" s="9" t="s">
        <v>35</v>
      </c>
      <c r="E37" s="10">
        <v>39427</v>
      </c>
      <c r="F37" s="11">
        <v>2799999915</v>
      </c>
      <c r="G37" s="31">
        <v>5.1999999999999998E-2</v>
      </c>
      <c r="H37" s="32"/>
      <c r="I37" s="14">
        <v>360</v>
      </c>
      <c r="J37" s="10">
        <v>50191</v>
      </c>
      <c r="K37" s="14">
        <v>18</v>
      </c>
      <c r="L37" s="15" t="s">
        <v>63</v>
      </c>
      <c r="M37" s="28" t="s">
        <v>36</v>
      </c>
      <c r="N37" s="129">
        <v>0</v>
      </c>
      <c r="O37" s="130">
        <v>3515872865.4000001</v>
      </c>
      <c r="P37" s="130">
        <v>92428391.129999995</v>
      </c>
      <c r="Q37" s="16">
        <v>43322</v>
      </c>
      <c r="R37" s="16">
        <v>43297</v>
      </c>
    </row>
    <row r="38" spans="1:18" s="6" customFormat="1" ht="49.15" customHeight="1" thickBot="1" x14ac:dyDescent="0.25">
      <c r="A38" s="33">
        <v>2019</v>
      </c>
      <c r="B38" s="34" t="s">
        <v>81</v>
      </c>
      <c r="C38" s="35" t="s">
        <v>21</v>
      </c>
      <c r="D38" s="36" t="s">
        <v>38</v>
      </c>
      <c r="E38" s="37">
        <v>39450</v>
      </c>
      <c r="F38" s="38">
        <v>1260524445.9300001</v>
      </c>
      <c r="G38" s="39" t="s">
        <v>37</v>
      </c>
      <c r="H38" s="34"/>
      <c r="I38" s="34">
        <v>180</v>
      </c>
      <c r="J38" s="37">
        <v>44929</v>
      </c>
      <c r="K38" s="40"/>
      <c r="L38" s="41" t="s">
        <v>39</v>
      </c>
      <c r="M38" s="41" t="s">
        <v>40</v>
      </c>
      <c r="N38" s="139">
        <v>290180540.49000001</v>
      </c>
      <c r="O38" s="125">
        <v>0</v>
      </c>
      <c r="P38" s="125">
        <v>0</v>
      </c>
      <c r="Q38" s="42">
        <v>41620</v>
      </c>
      <c r="R38" s="42">
        <v>41613</v>
      </c>
    </row>
    <row r="39" spans="1:18" ht="15.95" customHeight="1" x14ac:dyDescent="0.2">
      <c r="A39" s="47" t="s">
        <v>76</v>
      </c>
      <c r="B39" s="48"/>
      <c r="C39" s="49"/>
      <c r="D39" s="50"/>
      <c r="E39" s="50"/>
      <c r="F39" s="51"/>
      <c r="G39" s="50"/>
      <c r="H39" s="50"/>
      <c r="I39" s="50"/>
      <c r="J39" s="50"/>
      <c r="K39" s="50"/>
      <c r="L39" s="50"/>
      <c r="M39" s="50"/>
      <c r="N39" s="52"/>
      <c r="O39" s="53"/>
      <c r="P39" s="53"/>
      <c r="Q39" s="54"/>
      <c r="R39" s="55"/>
    </row>
    <row r="40" spans="1:18" ht="15.95" customHeight="1" x14ac:dyDescent="0.2">
      <c r="A40" s="56" t="s">
        <v>45</v>
      </c>
      <c r="B40" s="48"/>
      <c r="C40" s="49"/>
      <c r="D40" s="57"/>
      <c r="E40" s="57"/>
      <c r="F40" s="58"/>
      <c r="G40" s="57"/>
      <c r="H40" s="57"/>
      <c r="I40" s="57"/>
      <c r="J40" s="57"/>
      <c r="K40" s="57"/>
      <c r="L40" s="57"/>
      <c r="M40" s="57"/>
      <c r="N40" s="59"/>
      <c r="O40" s="60"/>
      <c r="P40" s="60"/>
      <c r="R40" s="55"/>
    </row>
    <row r="41" spans="1:18" ht="15.95" customHeight="1" x14ac:dyDescent="0.2">
      <c r="A41" s="56" t="s">
        <v>60</v>
      </c>
      <c r="C41" s="63"/>
      <c r="D41" s="57"/>
      <c r="E41" s="57"/>
      <c r="F41" s="58"/>
      <c r="G41" s="57"/>
      <c r="H41" s="57"/>
      <c r="I41" s="57"/>
      <c r="J41" s="57"/>
      <c r="K41" s="57"/>
      <c r="L41" s="57"/>
      <c r="M41" s="57"/>
      <c r="N41" s="59"/>
      <c r="O41" s="60"/>
      <c r="P41" s="60"/>
      <c r="R41" s="64"/>
    </row>
    <row r="42" spans="1:18" ht="31.5" customHeight="1" x14ac:dyDescent="0.2">
      <c r="A42" s="191" t="s">
        <v>78</v>
      </c>
      <c r="B42" s="191"/>
      <c r="C42" s="191"/>
      <c r="D42" s="191"/>
      <c r="E42" s="191"/>
      <c r="F42" s="191"/>
      <c r="G42" s="191"/>
      <c r="H42" s="191"/>
      <c r="I42" s="191"/>
      <c r="J42" s="191"/>
      <c r="K42" s="191"/>
      <c r="L42" s="191"/>
      <c r="M42" s="191"/>
      <c r="N42" s="191"/>
      <c r="O42" s="191"/>
      <c r="P42" s="191"/>
      <c r="Q42" s="191"/>
      <c r="R42" s="191"/>
    </row>
    <row r="43" spans="1:18" x14ac:dyDescent="0.2">
      <c r="A43" s="56"/>
      <c r="C43" s="57"/>
      <c r="D43" s="57"/>
      <c r="E43" s="57"/>
      <c r="F43" s="58"/>
      <c r="G43" s="57"/>
      <c r="H43" s="57"/>
      <c r="I43" s="57"/>
      <c r="J43" s="57"/>
      <c r="K43" s="57"/>
      <c r="L43" s="57"/>
      <c r="M43" s="57"/>
      <c r="N43" s="59"/>
      <c r="O43" s="60"/>
      <c r="P43" s="60"/>
      <c r="R43" s="64"/>
    </row>
    <row r="44" spans="1:18" x14ac:dyDescent="0.2">
      <c r="C44" s="57"/>
      <c r="D44" s="57"/>
      <c r="E44" s="57"/>
      <c r="F44" s="58"/>
      <c r="G44" s="57"/>
      <c r="H44" s="57"/>
      <c r="I44" s="57"/>
      <c r="J44" s="57"/>
      <c r="K44" s="57"/>
      <c r="L44" s="57"/>
      <c r="M44" s="57"/>
      <c r="N44" s="59"/>
      <c r="O44" s="60"/>
      <c r="P44" s="60"/>
      <c r="R44" s="64"/>
    </row>
    <row r="45" spans="1:18" x14ac:dyDescent="0.2">
      <c r="C45" s="192" t="s">
        <v>85</v>
      </c>
      <c r="D45" s="192"/>
      <c r="E45" s="192"/>
      <c r="F45" s="192"/>
      <c r="G45" s="192"/>
      <c r="H45" s="192"/>
      <c r="I45" s="192"/>
      <c r="J45" s="192"/>
      <c r="K45" s="192"/>
      <c r="L45" s="192"/>
      <c r="M45" s="192"/>
      <c r="N45" s="192"/>
      <c r="O45" s="192"/>
      <c r="P45" s="192"/>
      <c r="Q45" s="192"/>
      <c r="R45" s="64"/>
    </row>
    <row r="46" spans="1:18" x14ac:dyDescent="0.2">
      <c r="C46" s="143"/>
      <c r="D46" s="143"/>
      <c r="E46" s="143"/>
      <c r="F46" s="66"/>
      <c r="G46" s="143"/>
      <c r="H46" s="143"/>
      <c r="I46" s="143"/>
      <c r="J46" s="143"/>
      <c r="K46" s="143"/>
      <c r="L46" s="143"/>
      <c r="M46" s="143"/>
      <c r="N46" s="67"/>
      <c r="O46" s="68"/>
      <c r="P46" s="68"/>
      <c r="Q46" s="69"/>
      <c r="R46" s="64"/>
    </row>
    <row r="47" spans="1:18" x14ac:dyDescent="0.2">
      <c r="C47" s="143"/>
      <c r="D47" s="143"/>
      <c r="E47" s="143"/>
      <c r="F47" s="66"/>
      <c r="G47" s="143"/>
      <c r="H47" s="143"/>
      <c r="I47" s="143"/>
      <c r="J47" s="143"/>
      <c r="K47" s="143"/>
      <c r="L47" s="143"/>
      <c r="M47" s="143"/>
      <c r="N47" s="67"/>
      <c r="O47" s="68"/>
      <c r="P47" s="68"/>
      <c r="Q47" s="69"/>
      <c r="R47" s="64"/>
    </row>
    <row r="48" spans="1:18" x14ac:dyDescent="0.2">
      <c r="C48" s="143"/>
      <c r="D48" s="143"/>
      <c r="E48" s="143"/>
      <c r="F48" s="66"/>
      <c r="G48" s="143"/>
      <c r="H48" s="143"/>
      <c r="I48" s="143"/>
      <c r="J48" s="143"/>
      <c r="K48" s="143"/>
      <c r="L48" s="143"/>
      <c r="M48" s="143"/>
      <c r="N48" s="67"/>
      <c r="O48" s="68"/>
      <c r="P48" s="68"/>
      <c r="Q48" s="69"/>
      <c r="R48" s="64"/>
    </row>
    <row r="49" spans="1:18" x14ac:dyDescent="0.2">
      <c r="C49" s="143"/>
      <c r="D49" s="143"/>
      <c r="E49" s="143"/>
      <c r="F49" s="66"/>
      <c r="G49" s="143"/>
      <c r="H49" s="143"/>
      <c r="I49" s="143"/>
      <c r="J49" s="143"/>
      <c r="K49" s="143"/>
      <c r="L49" s="143"/>
      <c r="M49" s="143"/>
      <c r="N49" s="67"/>
      <c r="O49" s="68"/>
      <c r="P49" s="68"/>
      <c r="Q49" s="69"/>
      <c r="R49" s="64"/>
    </row>
    <row r="50" spans="1:18" ht="14.45" customHeight="1" x14ac:dyDescent="0.2">
      <c r="C50" s="57"/>
      <c r="D50" s="57"/>
      <c r="E50" s="57"/>
      <c r="F50" s="58"/>
      <c r="G50" s="57"/>
      <c r="H50" s="57"/>
      <c r="I50" s="57"/>
      <c r="J50" s="57"/>
      <c r="K50" s="57"/>
      <c r="L50" s="57"/>
      <c r="M50" s="57"/>
      <c r="N50" s="59"/>
      <c r="O50" s="60"/>
      <c r="P50" s="60"/>
      <c r="R50" s="64"/>
    </row>
    <row r="51" spans="1:18" ht="14.45" customHeight="1" x14ac:dyDescent="0.2">
      <c r="C51" s="57"/>
      <c r="D51" s="57"/>
      <c r="E51" s="57"/>
      <c r="F51" s="58"/>
      <c r="G51" s="57"/>
      <c r="H51" s="57"/>
      <c r="I51" s="57"/>
      <c r="J51" s="57"/>
      <c r="K51" s="57"/>
      <c r="L51" s="57"/>
      <c r="M51" s="57"/>
      <c r="N51" s="59"/>
      <c r="O51" s="60"/>
      <c r="P51" s="60"/>
      <c r="R51" s="64"/>
    </row>
    <row r="52" spans="1:18" customFormat="1" ht="15" x14ac:dyDescent="0.25">
      <c r="A52" s="65"/>
      <c r="B52" s="62"/>
      <c r="C52" s="193" t="s">
        <v>77</v>
      </c>
      <c r="D52" s="193"/>
      <c r="E52" s="193"/>
      <c r="F52" s="193"/>
      <c r="G52" s="193"/>
      <c r="H52" s="193"/>
      <c r="I52" s="193"/>
      <c r="J52" s="193"/>
      <c r="K52" s="193"/>
      <c r="L52" s="193"/>
      <c r="M52" s="193"/>
      <c r="N52" s="193"/>
      <c r="O52" s="193"/>
      <c r="P52" s="193"/>
      <c r="Q52" s="193"/>
      <c r="R52" s="64"/>
    </row>
    <row r="53" spans="1:18" s="70" customFormat="1" x14ac:dyDescent="0.2">
      <c r="A53" s="65"/>
      <c r="B53" s="62"/>
      <c r="C53" s="194" t="s">
        <v>46</v>
      </c>
      <c r="D53" s="194"/>
      <c r="E53" s="194"/>
      <c r="F53" s="194"/>
      <c r="G53" s="194"/>
      <c r="H53" s="194"/>
      <c r="I53" s="194"/>
      <c r="J53" s="194"/>
      <c r="K53" s="194"/>
      <c r="L53" s="194"/>
      <c r="M53" s="194"/>
      <c r="N53" s="194"/>
      <c r="O53" s="194"/>
      <c r="P53" s="194"/>
      <c r="Q53" s="194"/>
      <c r="R53" s="64"/>
    </row>
    <row r="54" spans="1:18" s="70" customFormat="1" x14ac:dyDescent="0.2">
      <c r="A54" s="65"/>
      <c r="B54" s="62"/>
      <c r="C54" s="142"/>
      <c r="D54" s="142"/>
      <c r="E54" s="142"/>
      <c r="F54" s="142"/>
      <c r="G54" s="142"/>
      <c r="H54" s="142"/>
      <c r="I54" s="142"/>
      <c r="J54" s="142"/>
      <c r="K54" s="142"/>
      <c r="L54" s="142"/>
      <c r="M54" s="142"/>
      <c r="N54" s="142"/>
      <c r="O54" s="142"/>
      <c r="P54" s="142"/>
      <c r="Q54" s="142"/>
      <c r="R54" s="64"/>
    </row>
    <row r="55" spans="1:18" s="70" customFormat="1" x14ac:dyDescent="0.2">
      <c r="A55" s="65"/>
      <c r="B55" s="62"/>
      <c r="C55" s="142"/>
      <c r="D55" s="142"/>
      <c r="E55" s="142"/>
      <c r="F55" s="142"/>
      <c r="G55" s="142"/>
      <c r="H55" s="142"/>
      <c r="I55" s="142"/>
      <c r="J55" s="142"/>
      <c r="K55" s="142"/>
      <c r="L55" s="142"/>
      <c r="M55" s="142"/>
      <c r="N55" s="142"/>
      <c r="O55" s="142"/>
      <c r="P55" s="142"/>
      <c r="Q55" s="142"/>
      <c r="R55" s="64"/>
    </row>
    <row r="56" spans="1:18" s="70" customFormat="1" x14ac:dyDescent="0.2">
      <c r="A56" s="65"/>
      <c r="B56" s="62"/>
      <c r="C56" s="142"/>
      <c r="D56" s="142"/>
      <c r="E56" s="142"/>
      <c r="F56" s="142"/>
      <c r="G56" s="142"/>
      <c r="H56" s="142"/>
      <c r="I56" s="142"/>
      <c r="J56" s="142"/>
      <c r="K56" s="142"/>
      <c r="L56" s="142"/>
      <c r="M56" s="142"/>
      <c r="N56" s="142"/>
      <c r="O56" s="142"/>
      <c r="P56" s="142"/>
      <c r="Q56" s="142"/>
      <c r="R56" s="64"/>
    </row>
    <row r="57" spans="1:18" s="70" customFormat="1" x14ac:dyDescent="0.2">
      <c r="A57" s="65"/>
      <c r="B57" s="62"/>
      <c r="C57" s="142"/>
      <c r="D57" s="142"/>
      <c r="E57" s="142"/>
      <c r="F57" s="142"/>
      <c r="G57" s="142"/>
      <c r="H57" s="142"/>
      <c r="I57" s="142"/>
      <c r="J57" s="142"/>
      <c r="K57" s="142"/>
      <c r="L57" s="142"/>
      <c r="M57" s="142"/>
      <c r="N57" s="142"/>
      <c r="O57" s="142"/>
      <c r="P57" s="142"/>
      <c r="Q57" s="142"/>
      <c r="R57" s="64"/>
    </row>
    <row r="58" spans="1:18" s="70" customFormat="1" x14ac:dyDescent="0.2">
      <c r="A58" s="65"/>
      <c r="B58" s="62"/>
      <c r="C58" s="142"/>
      <c r="D58" s="142"/>
      <c r="E58" s="142"/>
      <c r="F58" s="142"/>
      <c r="G58" s="142"/>
      <c r="H58" s="142"/>
      <c r="I58" s="142"/>
      <c r="J58" s="142"/>
      <c r="K58" s="142"/>
      <c r="L58" s="142"/>
      <c r="M58" s="142"/>
      <c r="N58" s="142"/>
      <c r="O58" s="142"/>
      <c r="P58" s="142"/>
      <c r="Q58" s="142"/>
      <c r="R58" s="64"/>
    </row>
    <row r="59" spans="1:18" s="70" customFormat="1" x14ac:dyDescent="0.2">
      <c r="A59" s="65"/>
      <c r="B59" s="62"/>
      <c r="C59" s="142"/>
      <c r="D59" s="142"/>
      <c r="E59" s="142"/>
      <c r="F59" s="142"/>
      <c r="G59" s="142"/>
      <c r="H59" s="142"/>
      <c r="I59" s="142"/>
      <c r="J59" s="142"/>
      <c r="K59" s="142"/>
      <c r="L59" s="142"/>
      <c r="M59" s="142"/>
      <c r="N59" s="142"/>
      <c r="O59" s="142"/>
      <c r="P59" s="142"/>
      <c r="Q59" s="142"/>
      <c r="R59" s="64"/>
    </row>
    <row r="60" spans="1:18" s="70" customFormat="1" x14ac:dyDescent="0.2">
      <c r="A60" s="65"/>
      <c r="B60" s="62"/>
      <c r="C60" s="142"/>
      <c r="D60" s="142"/>
      <c r="E60" s="142"/>
      <c r="F60" s="142"/>
      <c r="G60" s="142"/>
      <c r="H60" s="142"/>
      <c r="I60" s="142"/>
      <c r="J60" s="142"/>
      <c r="K60" s="142"/>
      <c r="L60" s="142"/>
      <c r="M60" s="142"/>
      <c r="N60" s="142"/>
      <c r="O60" s="142"/>
      <c r="P60" s="142"/>
      <c r="Q60" s="142"/>
      <c r="R60" s="64"/>
    </row>
    <row r="61" spans="1:18" s="70" customFormat="1" x14ac:dyDescent="0.2">
      <c r="A61" s="65"/>
      <c r="B61" s="62"/>
      <c r="C61" s="142"/>
      <c r="D61" s="142"/>
      <c r="E61" s="142"/>
      <c r="F61" s="142"/>
      <c r="G61" s="142"/>
      <c r="H61" s="142"/>
      <c r="I61" s="142"/>
      <c r="J61" s="142"/>
      <c r="K61" s="142"/>
      <c r="L61" s="142"/>
      <c r="M61" s="142"/>
      <c r="N61" s="142"/>
      <c r="O61" s="142"/>
      <c r="P61" s="142"/>
      <c r="Q61" s="142"/>
      <c r="R61" s="64"/>
    </row>
    <row r="62" spans="1:18" s="70" customFormat="1" x14ac:dyDescent="0.2">
      <c r="A62" s="65"/>
      <c r="B62" s="62"/>
      <c r="C62" s="142"/>
      <c r="D62" s="142"/>
      <c r="E62" s="142"/>
      <c r="F62" s="142"/>
      <c r="G62" s="142"/>
      <c r="H62" s="142"/>
      <c r="I62" s="142"/>
      <c r="J62" s="142"/>
      <c r="K62" s="142"/>
      <c r="L62" s="142"/>
      <c r="M62" s="142"/>
      <c r="N62" s="142"/>
      <c r="O62" s="142"/>
      <c r="P62" s="142"/>
      <c r="Q62" s="142"/>
      <c r="R62" s="64"/>
    </row>
    <row r="63" spans="1:18" s="70" customFormat="1" x14ac:dyDescent="0.2">
      <c r="A63" s="65"/>
      <c r="B63" s="62"/>
      <c r="C63" s="142"/>
      <c r="D63" s="142"/>
      <c r="E63" s="142"/>
      <c r="F63" s="142"/>
      <c r="G63" s="142"/>
      <c r="H63" s="142"/>
      <c r="I63" s="142"/>
      <c r="J63" s="142"/>
      <c r="K63" s="142"/>
      <c r="L63" s="142"/>
      <c r="M63" s="142"/>
      <c r="N63" s="142"/>
      <c r="O63" s="142"/>
      <c r="P63" s="142"/>
      <c r="Q63" s="142"/>
      <c r="R63" s="64"/>
    </row>
    <row r="64" spans="1:18" s="70" customFormat="1" x14ac:dyDescent="0.2">
      <c r="A64" s="65"/>
      <c r="B64" s="62"/>
      <c r="C64" s="142"/>
      <c r="D64" s="142"/>
      <c r="E64" s="142"/>
      <c r="F64" s="142"/>
      <c r="G64" s="142"/>
      <c r="H64" s="142"/>
      <c r="I64" s="142"/>
      <c r="J64" s="142"/>
      <c r="K64" s="142"/>
      <c r="L64" s="142"/>
      <c r="M64" s="142"/>
      <c r="N64" s="142"/>
      <c r="O64" s="142"/>
      <c r="P64" s="142"/>
      <c r="Q64" s="142"/>
      <c r="R64" s="64"/>
    </row>
    <row r="65" spans="1:18" s="70" customFormat="1" x14ac:dyDescent="0.2">
      <c r="A65" s="65"/>
      <c r="B65" s="62"/>
      <c r="C65" s="142"/>
      <c r="D65" s="142"/>
      <c r="E65" s="142"/>
      <c r="F65" s="142"/>
      <c r="G65" s="142"/>
      <c r="H65" s="142"/>
      <c r="I65" s="142"/>
      <c r="J65" s="142"/>
      <c r="K65" s="142"/>
      <c r="L65" s="142"/>
      <c r="M65" s="142"/>
      <c r="N65" s="142"/>
      <c r="O65" s="142"/>
      <c r="P65" s="142"/>
      <c r="Q65" s="142"/>
      <c r="R65" s="64"/>
    </row>
    <row r="66" spans="1:18" s="70" customFormat="1" x14ac:dyDescent="0.2">
      <c r="A66" s="65"/>
      <c r="B66" s="62"/>
      <c r="C66" s="142"/>
      <c r="D66" s="142"/>
      <c r="E66" s="142"/>
      <c r="F66" s="142"/>
      <c r="G66" s="142"/>
      <c r="H66" s="142"/>
      <c r="I66" s="142"/>
      <c r="J66" s="142"/>
      <c r="K66" s="142"/>
      <c r="L66" s="142"/>
      <c r="M66" s="142"/>
      <c r="N66" s="142"/>
      <c r="O66" s="142"/>
      <c r="P66" s="142"/>
      <c r="Q66" s="142"/>
      <c r="R66" s="64"/>
    </row>
    <row r="67" spans="1:18" s="70" customFormat="1" x14ac:dyDescent="0.2">
      <c r="A67" s="65"/>
      <c r="B67" s="62"/>
      <c r="C67" s="142"/>
      <c r="D67" s="142"/>
      <c r="E67" s="142"/>
      <c r="F67" s="142"/>
      <c r="G67" s="142"/>
      <c r="H67" s="142"/>
      <c r="I67" s="142"/>
      <c r="J67" s="142"/>
      <c r="K67" s="142"/>
      <c r="L67" s="142"/>
      <c r="M67" s="142"/>
      <c r="N67" s="142"/>
      <c r="O67" s="142"/>
      <c r="P67" s="142"/>
      <c r="Q67" s="142"/>
      <c r="R67" s="64"/>
    </row>
    <row r="68" spans="1:18" s="70" customFormat="1" x14ac:dyDescent="0.2">
      <c r="A68" s="65"/>
      <c r="B68" s="62"/>
      <c r="C68" s="142"/>
      <c r="D68" s="142"/>
      <c r="E68" s="142"/>
      <c r="F68" s="142"/>
      <c r="G68" s="142"/>
      <c r="H68" s="142"/>
      <c r="I68" s="142"/>
      <c r="J68" s="142"/>
      <c r="K68" s="142"/>
      <c r="L68" s="142"/>
      <c r="M68" s="142"/>
      <c r="N68" s="142"/>
      <c r="O68" s="142"/>
      <c r="P68" s="142"/>
      <c r="Q68" s="142"/>
      <c r="R68" s="64"/>
    </row>
    <row r="69" spans="1:18" s="70" customFormat="1" x14ac:dyDescent="0.2">
      <c r="A69" s="65"/>
      <c r="B69" s="62"/>
      <c r="C69" s="142"/>
      <c r="D69" s="142"/>
      <c r="E69" s="142"/>
      <c r="F69" s="142"/>
      <c r="G69" s="142"/>
      <c r="H69" s="142"/>
      <c r="I69" s="142"/>
      <c r="J69" s="142"/>
      <c r="K69" s="142"/>
      <c r="L69" s="142"/>
      <c r="M69" s="142"/>
      <c r="N69" s="142"/>
      <c r="O69" s="142"/>
      <c r="P69" s="142"/>
      <c r="Q69" s="142"/>
      <c r="R69" s="64"/>
    </row>
    <row r="70" spans="1:18" s="70" customFormat="1" x14ac:dyDescent="0.2">
      <c r="A70" s="65"/>
      <c r="B70" s="62"/>
      <c r="C70" s="142"/>
      <c r="D70" s="142"/>
      <c r="E70" s="142"/>
      <c r="F70" s="142"/>
      <c r="G70" s="142"/>
      <c r="H70" s="142"/>
      <c r="I70" s="142"/>
      <c r="J70" s="142"/>
      <c r="K70" s="142"/>
      <c r="L70" s="142"/>
      <c r="M70" s="142"/>
      <c r="N70" s="142"/>
      <c r="O70" s="142"/>
      <c r="P70" s="142"/>
      <c r="Q70" s="142"/>
      <c r="R70" s="64"/>
    </row>
    <row r="71" spans="1:18" ht="10.5" customHeight="1" x14ac:dyDescent="0.25">
      <c r="A71" s="71"/>
      <c r="B71" s="72"/>
      <c r="C71" s="193"/>
      <c r="D71" s="193"/>
      <c r="E71" s="193"/>
      <c r="F71" s="193"/>
      <c r="G71" s="193"/>
      <c r="H71" s="193"/>
      <c r="I71" s="193"/>
      <c r="J71" s="193"/>
      <c r="K71" s="193"/>
      <c r="L71" s="193"/>
      <c r="M71" s="193"/>
      <c r="N71" s="193"/>
      <c r="O71" s="193"/>
      <c r="P71" s="193"/>
      <c r="Q71" s="73"/>
      <c r="R71" s="74"/>
    </row>
    <row r="72" spans="1:18" ht="25.9" customHeight="1" x14ac:dyDescent="0.2">
      <c r="C72" s="141" t="s">
        <v>47</v>
      </c>
      <c r="D72" s="190" t="s">
        <v>79</v>
      </c>
      <c r="E72" s="190"/>
      <c r="F72" s="190"/>
      <c r="G72" s="190"/>
      <c r="H72" s="190"/>
      <c r="I72" s="190"/>
      <c r="J72" s="190"/>
      <c r="K72" s="190"/>
      <c r="L72" s="190"/>
      <c r="M72" s="190"/>
      <c r="N72" s="190"/>
      <c r="O72" s="190"/>
      <c r="P72" s="190"/>
      <c r="Q72" s="190"/>
      <c r="R72" s="64"/>
    </row>
    <row r="73" spans="1:18" ht="28.9" customHeight="1" x14ac:dyDescent="0.2">
      <c r="C73" s="141" t="s">
        <v>48</v>
      </c>
      <c r="D73" s="190" t="s">
        <v>58</v>
      </c>
      <c r="E73" s="190"/>
      <c r="F73" s="190"/>
      <c r="G73" s="190"/>
      <c r="H73" s="190"/>
      <c r="I73" s="190"/>
      <c r="J73" s="190"/>
      <c r="K73" s="190"/>
      <c r="L73" s="190"/>
      <c r="M73" s="190"/>
      <c r="N73" s="190"/>
      <c r="O73" s="190"/>
      <c r="P73" s="190"/>
      <c r="Q73" s="190"/>
      <c r="R73" s="64"/>
    </row>
    <row r="74" spans="1:18" s="78" customFormat="1" x14ac:dyDescent="0.2">
      <c r="A74" s="65"/>
      <c r="B74" s="62"/>
      <c r="C74" s="63"/>
      <c r="D74" s="63"/>
      <c r="E74" s="63"/>
      <c r="F74" s="75"/>
      <c r="G74" s="63"/>
      <c r="H74" s="63"/>
      <c r="I74" s="63"/>
      <c r="J74" s="63"/>
      <c r="K74" s="63"/>
      <c r="L74" s="63"/>
      <c r="M74" s="63"/>
      <c r="N74" s="76"/>
      <c r="O74" s="77"/>
      <c r="P74" s="77"/>
      <c r="Q74" s="61"/>
      <c r="R74" s="64"/>
    </row>
    <row r="75" spans="1:18" x14ac:dyDescent="0.2">
      <c r="C75" s="63"/>
      <c r="D75" s="63"/>
      <c r="E75" s="63"/>
      <c r="R75" s="64"/>
    </row>
    <row r="76" spans="1:18" x14ac:dyDescent="0.2">
      <c r="A76" s="79"/>
      <c r="B76" s="80"/>
      <c r="C76" s="63"/>
      <c r="D76" s="63"/>
      <c r="E76" s="63"/>
      <c r="R76" s="64"/>
    </row>
    <row r="77" spans="1:18" x14ac:dyDescent="0.2">
      <c r="C77" s="63"/>
      <c r="D77" s="63"/>
      <c r="E77" s="63"/>
      <c r="R77" s="64"/>
    </row>
    <row r="78" spans="1:18" x14ac:dyDescent="0.2">
      <c r="C78" s="63"/>
      <c r="D78" s="63"/>
      <c r="E78" s="63"/>
      <c r="R78" s="64"/>
    </row>
    <row r="79" spans="1:18" x14ac:dyDescent="0.2">
      <c r="C79" s="63"/>
      <c r="D79" s="63"/>
      <c r="E79" s="63"/>
      <c r="R79" s="64"/>
    </row>
    <row r="80" spans="1:18" x14ac:dyDescent="0.2">
      <c r="C80" s="63"/>
      <c r="D80" s="63"/>
      <c r="E80" s="63"/>
      <c r="M80" s="81"/>
      <c r="R80" s="64"/>
    </row>
    <row r="81" spans="3:18" x14ac:dyDescent="0.2">
      <c r="C81" s="63"/>
      <c r="D81" s="63"/>
      <c r="E81" s="63"/>
      <c r="M81" s="81"/>
      <c r="R81" s="64"/>
    </row>
    <row r="82" spans="3:18" x14ac:dyDescent="0.2">
      <c r="C82" s="63"/>
      <c r="D82" s="63"/>
      <c r="E82" s="63"/>
      <c r="M82" s="81"/>
      <c r="R82" s="64"/>
    </row>
    <row r="83" spans="3:18" x14ac:dyDescent="0.2">
      <c r="C83" s="63"/>
      <c r="D83" s="63"/>
      <c r="E83" s="63"/>
      <c r="M83" s="81"/>
      <c r="R83" s="64"/>
    </row>
    <row r="84" spans="3:18" x14ac:dyDescent="0.2">
      <c r="C84" s="63"/>
      <c r="D84" s="63"/>
      <c r="E84" s="63"/>
      <c r="R84" s="64"/>
    </row>
    <row r="85" spans="3:18" x14ac:dyDescent="0.2">
      <c r="C85" s="63"/>
      <c r="D85" s="63"/>
      <c r="E85" s="63"/>
      <c r="R85" s="64"/>
    </row>
  </sheetData>
  <mergeCells count="31">
    <mergeCell ref="D73:Q73"/>
    <mergeCell ref="A42:R42"/>
    <mergeCell ref="C45:Q45"/>
    <mergeCell ref="C52:Q52"/>
    <mergeCell ref="C53:Q53"/>
    <mergeCell ref="C71:P71"/>
    <mergeCell ref="D72:Q72"/>
    <mergeCell ref="R6:R9"/>
    <mergeCell ref="O8:O9"/>
    <mergeCell ref="P8:P9"/>
    <mergeCell ref="F6:F9"/>
    <mergeCell ref="G6:G9"/>
    <mergeCell ref="H6:H9"/>
    <mergeCell ref="I6:I9"/>
    <mergeCell ref="J6:J9"/>
    <mergeCell ref="K6:K9"/>
    <mergeCell ref="L6:L9"/>
    <mergeCell ref="M6:M9"/>
    <mergeCell ref="N6:N9"/>
    <mergeCell ref="O6:P7"/>
    <mergeCell ref="Q6:Q9"/>
    <mergeCell ref="A1:R1"/>
    <mergeCell ref="A2:R2"/>
    <mergeCell ref="A3:R3"/>
    <mergeCell ref="A4:R4"/>
    <mergeCell ref="A5:R5"/>
    <mergeCell ref="A6:A9"/>
    <mergeCell ref="B6:B9"/>
    <mergeCell ref="C6:C9"/>
    <mergeCell ref="D6:D9"/>
    <mergeCell ref="E6:E9"/>
  </mergeCells>
  <printOptions horizontalCentered="1"/>
  <pageMargins left="0.59055118110236227" right="0.19685039370078741" top="0.31496062992125984" bottom="0.31496062992125984" header="0.31496062992125984" footer="0.31496062992125984"/>
  <pageSetup paperSize="5" scale="49" fitToHeight="4" orientation="landscape" r:id="rId1"/>
  <rowBreaks count="1" manualBreakCount="1">
    <brk id="30" max="18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2DO INF TRIMESTRAL </vt:lpstr>
      <vt:lpstr>'2DO INF TRIMESTRAL '!Área_de_impresión</vt:lpstr>
      <vt:lpstr>'2DO INF TRIMESTRAL 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Mires (Tesorería)</cp:lastModifiedBy>
  <cp:lastPrinted>2019-07-12T20:44:30Z</cp:lastPrinted>
  <dcterms:created xsi:type="dcterms:W3CDTF">2018-01-12T16:49:43Z</dcterms:created>
  <dcterms:modified xsi:type="dcterms:W3CDTF">2019-07-16T16:51:52Z</dcterms:modified>
</cp:coreProperties>
</file>